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BBA4CD68-3303-4984-BD7D-22992B765126}" xr6:coauthVersionLast="45" xr6:coauthVersionMax="45" xr10:uidLastSave="{00000000-0000-0000-0000-000000000000}"/>
  <bookViews>
    <workbookView xWindow="-120" yWindow="-120" windowWidth="20730" windowHeight="11160" tabRatio="869" firstSheet="22" activeTab="35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</workbook>
</file>

<file path=xl/calcChain.xml><?xml version="1.0" encoding="utf-8"?>
<calcChain xmlns="http://schemas.openxmlformats.org/spreadsheetml/2006/main">
  <c r="BJ9" i="3" l="1"/>
  <c r="BI9" i="3"/>
  <c r="BJ8" i="3"/>
  <c r="BI8" i="3"/>
  <c r="BJ7" i="3"/>
  <c r="BI7" i="3"/>
  <c r="BJ6" i="3"/>
  <c r="BI6" i="3"/>
  <c r="BJ5" i="3"/>
  <c r="BI5" i="3"/>
  <c r="BJ9" i="2"/>
  <c r="BI9" i="2"/>
  <c r="BJ8" i="2"/>
  <c r="BI8" i="2"/>
  <c r="BJ7" i="2"/>
  <c r="BI7" i="2"/>
  <c r="BJ6" i="2"/>
  <c r="BI6" i="2"/>
  <c r="BJ5" i="2"/>
  <c r="BI5" i="2"/>
  <c r="BJ9" i="4"/>
  <c r="BI9" i="4"/>
  <c r="BJ8" i="4"/>
  <c r="BI8" i="4"/>
  <c r="BJ7" i="4"/>
  <c r="BI7" i="4"/>
  <c r="BJ6" i="4"/>
  <c r="BI6" i="4"/>
  <c r="BJ5" i="4"/>
  <c r="BI5" i="4"/>
  <c r="BJ9" i="5"/>
  <c r="BI9" i="5"/>
  <c r="BJ8" i="5"/>
  <c r="BI8" i="5"/>
  <c r="BJ7" i="5"/>
  <c r="BI7" i="5"/>
  <c r="BJ6" i="5"/>
  <c r="BI6" i="5"/>
  <c r="BJ5" i="5"/>
  <c r="BI5" i="5"/>
  <c r="BJ9" i="6"/>
  <c r="BI9" i="6"/>
  <c r="BJ8" i="6"/>
  <c r="BI8" i="6"/>
  <c r="BJ7" i="6"/>
  <c r="BI7" i="6"/>
  <c r="BJ6" i="6"/>
  <c r="BI6" i="6"/>
  <c r="BJ5" i="6"/>
  <c r="BI5" i="6"/>
  <c r="BJ9" i="7"/>
  <c r="BI9" i="7"/>
  <c r="BJ8" i="7"/>
  <c r="BI8" i="7"/>
  <c r="BJ7" i="7"/>
  <c r="BI7" i="7"/>
  <c r="BJ6" i="7"/>
  <c r="BI6" i="7"/>
  <c r="BJ5" i="7"/>
  <c r="BI5" i="7"/>
  <c r="BJ9" i="33"/>
  <c r="BI9" i="33"/>
  <c r="BJ8" i="33"/>
  <c r="BI8" i="33"/>
  <c r="BJ7" i="33"/>
  <c r="BI7" i="33"/>
  <c r="BJ6" i="33"/>
  <c r="BI6" i="33"/>
  <c r="BJ5" i="33"/>
  <c r="BI5" i="33"/>
  <c r="BJ9" i="8"/>
  <c r="BI9" i="8"/>
  <c r="BJ8" i="8"/>
  <c r="BI8" i="8"/>
  <c r="BJ7" i="8"/>
  <c r="BI7" i="8"/>
  <c r="BJ6" i="8"/>
  <c r="BI6" i="8"/>
  <c r="BJ5" i="8"/>
  <c r="BI5" i="8"/>
  <c r="BJ9" i="9"/>
  <c r="BI9" i="9"/>
  <c r="BJ8" i="9"/>
  <c r="BI8" i="9"/>
  <c r="BJ7" i="9"/>
  <c r="BI7" i="9"/>
  <c r="BJ6" i="9"/>
  <c r="BI6" i="9"/>
  <c r="BJ5" i="9"/>
  <c r="BI5" i="9"/>
  <c r="BJ9" i="10"/>
  <c r="BI9" i="10"/>
  <c r="BJ8" i="10"/>
  <c r="BI8" i="10"/>
  <c r="BJ7" i="10"/>
  <c r="BI7" i="10"/>
  <c r="BJ6" i="10"/>
  <c r="BI6" i="10"/>
  <c r="BJ5" i="10"/>
  <c r="BI5" i="10"/>
  <c r="BJ9" i="11"/>
  <c r="BI9" i="11"/>
  <c r="BJ8" i="11"/>
  <c r="BI8" i="11"/>
  <c r="BJ7" i="11"/>
  <c r="BI7" i="11"/>
  <c r="BJ6" i="11"/>
  <c r="BI6" i="11"/>
  <c r="BJ5" i="11"/>
  <c r="BI5" i="11"/>
  <c r="BJ9" i="35"/>
  <c r="BI9" i="35"/>
  <c r="BJ8" i="35"/>
  <c r="BI8" i="35"/>
  <c r="BJ7" i="35"/>
  <c r="BI7" i="35"/>
  <c r="BJ6" i="35"/>
  <c r="BI6" i="35"/>
  <c r="BJ5" i="35"/>
  <c r="BI5" i="35"/>
  <c r="BJ9" i="12"/>
  <c r="BI9" i="12"/>
  <c r="BJ8" i="12"/>
  <c r="BI8" i="12"/>
  <c r="BJ7" i="12"/>
  <c r="BI7" i="12"/>
  <c r="BJ6" i="12"/>
  <c r="BI6" i="12"/>
  <c r="BJ5" i="12"/>
  <c r="BI5" i="12"/>
  <c r="BJ9" i="34"/>
  <c r="BI9" i="34"/>
  <c r="BJ8" i="34"/>
  <c r="BI8" i="34"/>
  <c r="BJ7" i="34"/>
  <c r="BI7" i="34"/>
  <c r="BJ6" i="34"/>
  <c r="BI6" i="34"/>
  <c r="BJ5" i="34"/>
  <c r="BI5" i="34"/>
  <c r="BJ9" i="13"/>
  <c r="BI9" i="13"/>
  <c r="BJ8" i="13"/>
  <c r="BI8" i="13"/>
  <c r="BJ7" i="13"/>
  <c r="BI7" i="13"/>
  <c r="BJ6" i="13"/>
  <c r="BI6" i="13"/>
  <c r="BJ5" i="13"/>
  <c r="BI5" i="13"/>
  <c r="BJ9" i="36"/>
  <c r="BI9" i="36"/>
  <c r="BJ8" i="36"/>
  <c r="BI8" i="36"/>
  <c r="BJ7" i="36"/>
  <c r="BI7" i="36"/>
  <c r="BJ6" i="36"/>
  <c r="BI6" i="36"/>
  <c r="BJ5" i="36"/>
  <c r="BI5" i="36"/>
  <c r="BJ9" i="14"/>
  <c r="BI9" i="14"/>
  <c r="BJ8" i="14"/>
  <c r="BI8" i="14"/>
  <c r="BJ7" i="14"/>
  <c r="BI7" i="14"/>
  <c r="BJ6" i="14"/>
  <c r="BI6" i="14"/>
  <c r="BJ5" i="14"/>
  <c r="BI5" i="14"/>
  <c r="BJ9" i="15"/>
  <c r="BI9" i="15"/>
  <c r="BJ8" i="15"/>
  <c r="BI8" i="15"/>
  <c r="BJ7" i="15"/>
  <c r="BI7" i="15"/>
  <c r="BJ6" i="15"/>
  <c r="BI6" i="15"/>
  <c r="BJ5" i="15"/>
  <c r="BI5" i="15"/>
  <c r="BJ9" i="16"/>
  <c r="BI9" i="16"/>
  <c r="BJ8" i="16"/>
  <c r="BI8" i="16"/>
  <c r="BJ7" i="16"/>
  <c r="BI7" i="16"/>
  <c r="BJ6" i="16"/>
  <c r="BI6" i="16"/>
  <c r="BJ5" i="16"/>
  <c r="BI5" i="16"/>
  <c r="BJ9" i="18"/>
  <c r="BI9" i="18"/>
  <c r="BJ8" i="18"/>
  <c r="BI8" i="18"/>
  <c r="BJ7" i="18"/>
  <c r="BI7" i="18"/>
  <c r="BJ6" i="18"/>
  <c r="BI6" i="18"/>
  <c r="BJ5" i="18"/>
  <c r="BI5" i="18"/>
  <c r="BJ9" i="19"/>
  <c r="BI9" i="19"/>
  <c r="BJ8" i="19"/>
  <c r="BI8" i="19"/>
  <c r="BJ7" i="19"/>
  <c r="BI7" i="19"/>
  <c r="BJ6" i="19"/>
  <c r="BI6" i="19"/>
  <c r="BJ5" i="19"/>
  <c r="BI5" i="19"/>
  <c r="BJ9" i="20"/>
  <c r="BI9" i="20"/>
  <c r="BJ8" i="20"/>
  <c r="BI8" i="20"/>
  <c r="BJ7" i="20"/>
  <c r="BI7" i="20"/>
  <c r="BJ6" i="20"/>
  <c r="BI6" i="20"/>
  <c r="BJ5" i="20"/>
  <c r="BI5" i="20"/>
  <c r="BJ9" i="21"/>
  <c r="BI9" i="21"/>
  <c r="BJ8" i="21"/>
  <c r="BI8" i="21"/>
  <c r="BJ7" i="21"/>
  <c r="BI7" i="21"/>
  <c r="BJ6" i="21"/>
  <c r="BI6" i="21"/>
  <c r="BJ5" i="21"/>
  <c r="BI5" i="21"/>
  <c r="BJ9" i="17"/>
  <c r="BI9" i="17"/>
  <c r="BJ8" i="17"/>
  <c r="BI8" i="17"/>
  <c r="BJ7" i="17"/>
  <c r="BI7" i="17"/>
  <c r="BJ6" i="17"/>
  <c r="BI6" i="17"/>
  <c r="BJ5" i="17"/>
  <c r="BI5" i="17"/>
  <c r="BJ9" i="22"/>
  <c r="BI9" i="22"/>
  <c r="BJ8" i="22"/>
  <c r="BI8" i="22"/>
  <c r="BJ7" i="22"/>
  <c r="BI7" i="22"/>
  <c r="BJ6" i="22"/>
  <c r="BI6" i="22"/>
  <c r="BJ5" i="22"/>
  <c r="BI5" i="22"/>
  <c r="BJ9" i="37"/>
  <c r="BI9" i="37"/>
  <c r="BJ8" i="37"/>
  <c r="BI8" i="37"/>
  <c r="BJ7" i="37"/>
  <c r="BI7" i="37"/>
  <c r="BJ6" i="37"/>
  <c r="BI6" i="37"/>
  <c r="BJ5" i="37"/>
  <c r="BI5" i="37"/>
  <c r="BJ9" i="23"/>
  <c r="BI9" i="23"/>
  <c r="BJ8" i="23"/>
  <c r="BI8" i="23"/>
  <c r="BJ7" i="23"/>
  <c r="BI7" i="23"/>
  <c r="BJ6" i="23"/>
  <c r="BI6" i="23"/>
  <c r="BJ5" i="23"/>
  <c r="BI5" i="23"/>
  <c r="BJ9" i="24"/>
  <c r="BI9" i="24"/>
  <c r="BJ8" i="24"/>
  <c r="BI8" i="24"/>
  <c r="BJ7" i="24"/>
  <c r="BI7" i="24"/>
  <c r="BJ6" i="24"/>
  <c r="BI6" i="24"/>
  <c r="BJ5" i="24"/>
  <c r="BI5" i="24"/>
  <c r="BJ9" i="25"/>
  <c r="BI9" i="25"/>
  <c r="BJ8" i="25"/>
  <c r="BI8" i="25"/>
  <c r="BJ7" i="25"/>
  <c r="BI7" i="25"/>
  <c r="BJ6" i="25"/>
  <c r="BI6" i="25"/>
  <c r="BJ5" i="25"/>
  <c r="BI5" i="25"/>
  <c r="BJ9" i="26"/>
  <c r="BI9" i="26"/>
  <c r="BJ8" i="26"/>
  <c r="BI8" i="26"/>
  <c r="BJ7" i="26"/>
  <c r="BI7" i="26"/>
  <c r="BJ6" i="26"/>
  <c r="BI6" i="26"/>
  <c r="BJ5" i="26"/>
  <c r="BI5" i="26"/>
  <c r="BJ9" i="27"/>
  <c r="BI9" i="27"/>
  <c r="BJ8" i="27"/>
  <c r="BI8" i="27"/>
  <c r="BJ7" i="27"/>
  <c r="BI7" i="27"/>
  <c r="BJ6" i="27"/>
  <c r="BI6" i="27"/>
  <c r="BJ5" i="27"/>
  <c r="BI5" i="27"/>
  <c r="BJ9" i="28"/>
  <c r="BI9" i="28"/>
  <c r="BJ8" i="28"/>
  <c r="BI8" i="28"/>
  <c r="BJ7" i="28"/>
  <c r="BI7" i="28"/>
  <c r="BJ6" i="28"/>
  <c r="BI6" i="28"/>
  <c r="BJ5" i="28"/>
  <c r="BI5" i="28"/>
  <c r="BJ9" i="29"/>
  <c r="BI9" i="29"/>
  <c r="BJ8" i="29"/>
  <c r="BI8" i="29"/>
  <c r="BJ7" i="29"/>
  <c r="BI7" i="29"/>
  <c r="BJ6" i="29"/>
  <c r="BI6" i="29"/>
  <c r="BJ5" i="29"/>
  <c r="BI5" i="29"/>
  <c r="BJ9" i="30"/>
  <c r="BI9" i="30"/>
  <c r="BJ8" i="30"/>
  <c r="BI8" i="30"/>
  <c r="BJ7" i="30"/>
  <c r="BI7" i="30"/>
  <c r="BJ6" i="30"/>
  <c r="BI6" i="30"/>
  <c r="BJ5" i="30"/>
  <c r="BI5" i="30"/>
  <c r="BJ9" i="31"/>
  <c r="BI9" i="31"/>
  <c r="BJ8" i="31"/>
  <c r="BI8" i="31"/>
  <c r="BJ7" i="31"/>
  <c r="BI7" i="31"/>
  <c r="BJ6" i="31"/>
  <c r="BI6" i="31"/>
  <c r="BJ5" i="31"/>
  <c r="BI5" i="31"/>
  <c r="BJ9" i="38"/>
  <c r="BI9" i="38"/>
  <c r="BJ8" i="38"/>
  <c r="BI8" i="38"/>
  <c r="BJ7" i="38"/>
  <c r="BI7" i="38"/>
  <c r="BJ6" i="38"/>
  <c r="BI6" i="38"/>
  <c r="BJ5" i="38"/>
  <c r="BI5" i="38"/>
  <c r="BJ9" i="32"/>
  <c r="BI9" i="32"/>
  <c r="BJ8" i="32"/>
  <c r="BI8" i="32"/>
  <c r="BJ7" i="32"/>
  <c r="BI7" i="32"/>
  <c r="BJ6" i="32"/>
  <c r="BI6" i="32"/>
  <c r="BJ5" i="32"/>
  <c r="BI5" i="32"/>
  <c r="AG9" i="2"/>
  <c r="F9" i="32"/>
  <c r="E9" i="32"/>
  <c r="G9" i="32" s="1"/>
  <c r="D9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<sst xmlns="http://schemas.openxmlformats.org/spreadsheetml/2006/main" count="333" uniqueCount="45">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</sst>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0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19" fillId="3" borderId="6" xfId="0" applyFont="1" applyFill="1" applyBorder="1" applyAlignment="1">
      <alignment horizontal="center"/>
    </xf>
    <xf numFmtId="2" fontId="18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5"/>
  <sheetViews>
    <sheetView tabSelected="1" zoomScale="130" zoomScaleNormal="130" workbookViewId="0">
      <pane xSplit="1" topLeftCell="BA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60" width="9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6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1">
        <v>130.69999999999999</v>
      </c>
      <c r="AP5" s="67">
        <v>140.666666666666</v>
      </c>
      <c r="AQ5" s="71">
        <v>138.5</v>
      </c>
      <c r="AR5" s="71">
        <v>145.75</v>
      </c>
      <c r="AS5" s="76">
        <v>146</v>
      </c>
      <c r="AT5" s="76">
        <v>144</v>
      </c>
      <c r="AU5" s="11">
        <v>148</v>
      </c>
      <c r="AV5" s="78">
        <v>146</v>
      </c>
      <c r="AW5" s="78">
        <v>149</v>
      </c>
      <c r="AX5" s="78">
        <v>145</v>
      </c>
      <c r="AY5" s="78">
        <v>147</v>
      </c>
      <c r="AZ5" s="81">
        <v>156.6</v>
      </c>
      <c r="BA5" s="83">
        <v>162</v>
      </c>
      <c r="BB5" s="83">
        <v>161</v>
      </c>
      <c r="BC5" s="83">
        <v>177.69</v>
      </c>
      <c r="BD5" s="83">
        <v>181.5</v>
      </c>
      <c r="BE5" s="83">
        <v>183.12</v>
      </c>
      <c r="BF5" s="83">
        <v>188.5</v>
      </c>
      <c r="BG5" s="83">
        <v>192.11</v>
      </c>
      <c r="BH5" s="83">
        <v>195.24</v>
      </c>
      <c r="BI5" s="89">
        <f>(BH5-AV5)/AV5*100</f>
        <v>33.726027397260275</v>
      </c>
      <c r="BJ5" s="89">
        <f>(BH5-BG5)/BG5*100</f>
        <v>1.6292748945916375</v>
      </c>
    </row>
    <row r="6" spans="1:62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1">
        <v>1320</v>
      </c>
      <c r="AP6" s="67">
        <v>1350</v>
      </c>
      <c r="AQ6" s="71">
        <v>1350</v>
      </c>
      <c r="AR6" s="71">
        <v>1348</v>
      </c>
      <c r="AS6" s="76">
        <v>1350</v>
      </c>
      <c r="AT6" s="76">
        <v>1340</v>
      </c>
      <c r="AU6" s="11">
        <v>1350</v>
      </c>
      <c r="AV6" s="78">
        <v>1353</v>
      </c>
      <c r="AW6" s="78">
        <v>1400</v>
      </c>
      <c r="AX6" s="78">
        <v>1400</v>
      </c>
      <c r="AY6" s="78">
        <v>1395</v>
      </c>
      <c r="AZ6" s="81">
        <v>1437.5</v>
      </c>
      <c r="BA6" s="83">
        <v>1550</v>
      </c>
      <c r="BB6" s="83">
        <v>1557</v>
      </c>
      <c r="BC6" s="83">
        <v>1582</v>
      </c>
      <c r="BD6" s="83">
        <v>1594.3</v>
      </c>
      <c r="BE6" s="83">
        <v>1610</v>
      </c>
      <c r="BF6" s="83">
        <v>1685.11</v>
      </c>
      <c r="BG6" s="83">
        <v>1699.78</v>
      </c>
      <c r="BH6" s="83">
        <v>1700.05</v>
      </c>
      <c r="BI6" s="89">
        <f t="shared" ref="BI6:BI9" si="0">(BH6-AV6)/AV6*100</f>
        <v>25.650406504065039</v>
      </c>
      <c r="BJ6" s="89">
        <f t="shared" ref="BJ6:BJ9" si="1">(BH6-BG6)/BG6*100</f>
        <v>1.5884408570519822E-2</v>
      </c>
    </row>
    <row r="7" spans="1:62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3">
        <v>33539</v>
      </c>
      <c r="AP7">
        <v>33181.4</v>
      </c>
      <c r="AQ7" s="73">
        <v>33200</v>
      </c>
      <c r="AR7" s="73">
        <v>33250</v>
      </c>
      <c r="AS7" s="77">
        <v>33320</v>
      </c>
      <c r="AT7" s="77">
        <v>33350</v>
      </c>
      <c r="AU7" s="11">
        <v>33390</v>
      </c>
      <c r="AV7" s="77">
        <v>33400</v>
      </c>
      <c r="AW7" s="77">
        <v>33500</v>
      </c>
      <c r="AX7" s="77">
        <v>33550</v>
      </c>
      <c r="AY7" s="77">
        <v>33600</v>
      </c>
      <c r="AZ7" s="77">
        <v>33550</v>
      </c>
      <c r="BA7" s="77">
        <v>33550</v>
      </c>
      <c r="BB7" s="77">
        <v>33550</v>
      </c>
      <c r="BC7" s="77">
        <v>33550</v>
      </c>
      <c r="BD7" s="77">
        <v>35550</v>
      </c>
      <c r="BE7" s="77">
        <v>35550</v>
      </c>
      <c r="BF7" s="77">
        <v>35850</v>
      </c>
      <c r="BG7" s="77">
        <v>35675</v>
      </c>
      <c r="BH7" s="77">
        <v>35584</v>
      </c>
      <c r="BI7" s="89">
        <f t="shared" si="0"/>
        <v>6.5389221556886232</v>
      </c>
      <c r="BJ7" s="89">
        <f t="shared" si="1"/>
        <v>-0.25508058864751226</v>
      </c>
    </row>
    <row r="8" spans="1:62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3">
        <v>135</v>
      </c>
      <c r="AP8" s="67">
        <v>133.333333333333</v>
      </c>
      <c r="AQ8" s="73">
        <v>135</v>
      </c>
      <c r="AR8" s="73">
        <v>135</v>
      </c>
      <c r="AS8" s="77">
        <v>138</v>
      </c>
      <c r="AT8" s="77">
        <v>136</v>
      </c>
      <c r="AU8" s="70">
        <v>136</v>
      </c>
      <c r="AV8" s="77">
        <v>137</v>
      </c>
      <c r="AW8" s="77">
        <v>138</v>
      </c>
      <c r="AX8" s="77">
        <v>140</v>
      </c>
      <c r="AY8" s="77">
        <v>142</v>
      </c>
      <c r="AZ8" s="81">
        <v>138.18181818181799</v>
      </c>
      <c r="BA8" s="77">
        <v>150</v>
      </c>
      <c r="BB8" s="77">
        <v>152</v>
      </c>
      <c r="BC8" s="77">
        <v>160</v>
      </c>
      <c r="BD8" s="77">
        <v>168</v>
      </c>
      <c r="BE8" s="77">
        <v>168</v>
      </c>
      <c r="BF8" s="77">
        <v>170.29</v>
      </c>
      <c r="BG8" s="77">
        <v>178.82</v>
      </c>
      <c r="BH8" s="77">
        <v>180.2</v>
      </c>
      <c r="BI8" s="89">
        <f t="shared" si="0"/>
        <v>31.532846715328461</v>
      </c>
      <c r="BJ8" s="89">
        <f t="shared" si="1"/>
        <v>0.77172575774521612</v>
      </c>
    </row>
    <row r="9" spans="1:62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3">
        <v>335</v>
      </c>
      <c r="AP9">
        <v>333.41273103340666</v>
      </c>
      <c r="AQ9" s="73">
        <v>255</v>
      </c>
      <c r="AR9" s="73">
        <v>280</v>
      </c>
      <c r="AS9" s="77">
        <v>270</v>
      </c>
      <c r="AT9" s="77">
        <v>275</v>
      </c>
      <c r="AU9" s="70">
        <v>275</v>
      </c>
      <c r="AV9" s="77">
        <v>278</v>
      </c>
      <c r="AW9" s="77">
        <v>280</v>
      </c>
      <c r="AX9" s="77">
        <v>280</v>
      </c>
      <c r="AY9" s="77">
        <v>284</v>
      </c>
      <c r="AZ9" s="77">
        <v>280</v>
      </c>
      <c r="BA9" s="77">
        <v>300</v>
      </c>
      <c r="BB9" s="77">
        <v>300</v>
      </c>
      <c r="BC9" s="77">
        <v>320</v>
      </c>
      <c r="BD9" s="77">
        <v>330</v>
      </c>
      <c r="BE9" s="77">
        <v>345</v>
      </c>
      <c r="BF9" s="77">
        <v>348.12</v>
      </c>
      <c r="BG9" s="77">
        <v>354.64</v>
      </c>
      <c r="BH9" s="77">
        <v>357.25</v>
      </c>
      <c r="BI9" s="89">
        <f t="shared" si="0"/>
        <v>28.507194244604317</v>
      </c>
      <c r="BJ9" s="89">
        <f t="shared" si="1"/>
        <v>0.7359575907963043</v>
      </c>
    </row>
    <row r="13" spans="1:62" x14ac:dyDescent="0.25">
      <c r="A13" s="27"/>
      <c r="B13" s="28"/>
      <c r="F13" s="27"/>
      <c r="G13" s="28"/>
    </row>
    <row r="14" spans="1:62" x14ac:dyDescent="0.25">
      <c r="A14" s="27"/>
      <c r="B14" s="28"/>
      <c r="F14" s="27"/>
      <c r="G14" s="28"/>
    </row>
    <row r="15" spans="1:62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J19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40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v>284</v>
      </c>
      <c r="AP5" s="67">
        <v>305</v>
      </c>
      <c r="AQ5" s="71">
        <v>300</v>
      </c>
      <c r="AR5" s="71">
        <v>310</v>
      </c>
      <c r="AS5" s="76">
        <v>320</v>
      </c>
      <c r="AT5" s="76">
        <v>305</v>
      </c>
      <c r="AU5" s="76">
        <v>310</v>
      </c>
      <c r="AV5" s="76">
        <v>304</v>
      </c>
      <c r="AW5" s="76">
        <v>310</v>
      </c>
      <c r="AX5" s="76">
        <v>308</v>
      </c>
      <c r="AY5" s="76">
        <v>310</v>
      </c>
      <c r="AZ5" s="81">
        <v>296.36363636363598</v>
      </c>
      <c r="BA5" s="83">
        <v>315</v>
      </c>
      <c r="BB5" s="83">
        <v>320</v>
      </c>
      <c r="BC5" s="83">
        <v>326</v>
      </c>
      <c r="BD5" s="83">
        <v>350</v>
      </c>
      <c r="BE5" s="83">
        <v>400</v>
      </c>
      <c r="BF5" s="83">
        <v>416.32</v>
      </c>
      <c r="BG5" s="83">
        <v>431.04</v>
      </c>
      <c r="BH5" s="83">
        <v>425.38</v>
      </c>
      <c r="BI5" s="89">
        <f>(BH5-AV5)/AV5*100</f>
        <v>39.927631578947363</v>
      </c>
      <c r="BJ5" s="89">
        <f>(BH5-BG5)/BG5*100</f>
        <v>-1.3131031922791445</v>
      </c>
    </row>
    <row r="6" spans="1:62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v>1370</v>
      </c>
      <c r="AP6" s="67">
        <v>1368.4210526315801</v>
      </c>
      <c r="AQ6" s="71">
        <v>1350</v>
      </c>
      <c r="AR6" s="71">
        <v>1365</v>
      </c>
      <c r="AS6" s="76">
        <v>1360</v>
      </c>
      <c r="AT6" s="76">
        <v>1370</v>
      </c>
      <c r="AU6" s="76">
        <v>1374</v>
      </c>
      <c r="AV6" s="76">
        <v>1375</v>
      </c>
      <c r="AW6" s="76">
        <v>1380</v>
      </c>
      <c r="AX6" s="76">
        <v>1390</v>
      </c>
      <c r="AY6" s="76">
        <v>1395</v>
      </c>
      <c r="AZ6" s="81">
        <v>1371.0526315789473</v>
      </c>
      <c r="BA6" s="83">
        <v>1400</v>
      </c>
      <c r="BB6" s="83">
        <v>1415</v>
      </c>
      <c r="BC6" s="83">
        <v>1430</v>
      </c>
      <c r="BD6" s="83">
        <v>1497.2</v>
      </c>
      <c r="BE6" s="83">
        <v>1700.91</v>
      </c>
      <c r="BF6" s="83">
        <v>1795.1</v>
      </c>
      <c r="BG6" s="83">
        <v>1820.22</v>
      </c>
      <c r="BH6" s="83">
        <v>1892.4</v>
      </c>
      <c r="BI6" s="89">
        <f t="shared" ref="BI6:BI9" si="0">(BH6-AV6)/AV6*100</f>
        <v>37.62909090909092</v>
      </c>
      <c r="BJ6" s="89">
        <f t="shared" ref="BJ6:BJ9" si="1">(BH6-BG6)/BG6*100</f>
        <v>3.9654547252529948</v>
      </c>
    </row>
    <row r="7" spans="1:62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v>32290</v>
      </c>
      <c r="AP7" s="67">
        <v>31333.333333333332</v>
      </c>
      <c r="AQ7" s="71">
        <v>31400</v>
      </c>
      <c r="AR7" s="71">
        <v>31600</v>
      </c>
      <c r="AS7" s="76">
        <v>31640</v>
      </c>
      <c r="AT7" s="76">
        <v>31650</v>
      </c>
      <c r="AU7" s="76">
        <v>31668</v>
      </c>
      <c r="AV7" s="76">
        <v>31670</v>
      </c>
      <c r="AW7" s="76">
        <v>31700</v>
      </c>
      <c r="AX7" s="76">
        <v>31700</v>
      </c>
      <c r="AY7" s="76">
        <v>31750</v>
      </c>
      <c r="AZ7" s="81">
        <v>30650</v>
      </c>
      <c r="BA7" s="83">
        <v>30650</v>
      </c>
      <c r="BB7" s="83">
        <v>30650</v>
      </c>
      <c r="BC7" s="83">
        <v>30650</v>
      </c>
      <c r="BD7" s="83">
        <v>38650</v>
      </c>
      <c r="BE7" s="83">
        <v>38650</v>
      </c>
      <c r="BF7" s="83">
        <v>38850</v>
      </c>
      <c r="BG7" s="83">
        <v>38460</v>
      </c>
      <c r="BH7" s="83">
        <v>38500</v>
      </c>
      <c r="BI7" s="89">
        <f t="shared" si="0"/>
        <v>21.566150931480895</v>
      </c>
      <c r="BJ7" s="89">
        <f t="shared" si="1"/>
        <v>0.10400416016640666</v>
      </c>
    </row>
    <row r="8" spans="1:62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2">
        <v>120</v>
      </c>
      <c r="AP8" s="67">
        <v>115</v>
      </c>
      <c r="AQ8" s="73">
        <v>118</v>
      </c>
      <c r="AR8" s="73">
        <v>120</v>
      </c>
      <c r="AS8" s="77">
        <v>120</v>
      </c>
      <c r="AT8" s="77">
        <v>130</v>
      </c>
      <c r="AU8" s="77">
        <v>135</v>
      </c>
      <c r="AV8" s="77">
        <v>133</v>
      </c>
      <c r="AW8" s="77">
        <v>139</v>
      </c>
      <c r="AX8" s="77">
        <v>140</v>
      </c>
      <c r="AY8" s="77">
        <v>142</v>
      </c>
      <c r="AZ8" s="81">
        <v>141.052631578947</v>
      </c>
      <c r="BA8" s="82">
        <v>156</v>
      </c>
      <c r="BB8" s="82">
        <v>155</v>
      </c>
      <c r="BC8" s="82">
        <v>157</v>
      </c>
      <c r="BD8" s="82">
        <v>188.4</v>
      </c>
      <c r="BE8" s="82">
        <v>210.68</v>
      </c>
      <c r="BF8" s="82">
        <v>287.55</v>
      </c>
      <c r="BG8" s="82">
        <v>295.73</v>
      </c>
      <c r="BH8" s="82">
        <v>299.37</v>
      </c>
      <c r="BI8" s="89">
        <f t="shared" si="0"/>
        <v>125.09022556390978</v>
      </c>
      <c r="BJ8" s="89">
        <f t="shared" si="1"/>
        <v>1.230852466777123</v>
      </c>
    </row>
    <row r="9" spans="1:62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2">
        <v>938</v>
      </c>
      <c r="AP9" s="67">
        <v>960</v>
      </c>
      <c r="AQ9" s="73">
        <v>960</v>
      </c>
      <c r="AR9" s="73">
        <v>945</v>
      </c>
      <c r="AS9" s="77">
        <v>947</v>
      </c>
      <c r="AT9" s="77">
        <v>945</v>
      </c>
      <c r="AU9" s="77">
        <v>946</v>
      </c>
      <c r="AV9" s="77">
        <v>947</v>
      </c>
      <c r="AW9" s="77">
        <v>950</v>
      </c>
      <c r="AX9" s="77">
        <v>970</v>
      </c>
      <c r="AY9" s="77">
        <v>970</v>
      </c>
      <c r="AZ9" s="81">
        <v>950</v>
      </c>
      <c r="BA9" s="82">
        <v>1000</v>
      </c>
      <c r="BB9" s="82">
        <v>1000</v>
      </c>
      <c r="BC9" s="82">
        <v>1090</v>
      </c>
      <c r="BD9" s="82">
        <v>1150.7</v>
      </c>
      <c r="BE9" s="82">
        <v>1300</v>
      </c>
      <c r="BF9" s="82">
        <v>1373.41</v>
      </c>
      <c r="BG9" s="82">
        <v>1400.33</v>
      </c>
      <c r="BH9" s="82">
        <v>1355.1</v>
      </c>
      <c r="BI9" s="89">
        <f t="shared" si="0"/>
        <v>43.09398099260823</v>
      </c>
      <c r="BJ9" s="89">
        <f t="shared" si="1"/>
        <v>-3.2299529396642233</v>
      </c>
    </row>
    <row r="11" spans="1:62" x14ac:dyDescent="0.25">
      <c r="AF11" s="7"/>
    </row>
    <row r="12" spans="1:62" x14ac:dyDescent="0.25">
      <c r="AF12" s="7"/>
    </row>
    <row r="13" spans="1:62" x14ac:dyDescent="0.25">
      <c r="B13" s="7">
        <v>24300</v>
      </c>
      <c r="AF13" s="7"/>
    </row>
    <row r="14" spans="1:62" x14ac:dyDescent="0.25">
      <c r="B14" s="7">
        <v>1495</v>
      </c>
      <c r="AF14" s="7"/>
    </row>
    <row r="15" spans="1:62" x14ac:dyDescent="0.25">
      <c r="B15" s="7">
        <v>425</v>
      </c>
      <c r="AF15" s="7"/>
    </row>
    <row r="16" spans="1:62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J15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</cols>
  <sheetData>
    <row r="1" spans="1:62" ht="15" customHeight="1" x14ac:dyDescent="0.25">
      <c r="BI1" s="86"/>
      <c r="BJ1" s="86"/>
    </row>
    <row r="2" spans="1:62" ht="15" customHeight="1" x14ac:dyDescent="0.25">
      <c r="BI2" s="87"/>
      <c r="BJ2" s="87"/>
    </row>
    <row r="3" spans="1:62" ht="15" customHeight="1" x14ac:dyDescent="0.25">
      <c r="C3" t="s">
        <v>41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v>150</v>
      </c>
      <c r="AP5" s="67">
        <v>152</v>
      </c>
      <c r="AQ5" s="71">
        <v>151</v>
      </c>
      <c r="AR5" s="71">
        <v>153</v>
      </c>
      <c r="AS5" s="76">
        <v>155</v>
      </c>
      <c r="AT5" s="76">
        <v>158</v>
      </c>
      <c r="AU5" s="76">
        <v>159</v>
      </c>
      <c r="AV5" s="76">
        <v>160</v>
      </c>
      <c r="AW5" s="76">
        <v>164</v>
      </c>
      <c r="AX5" s="76">
        <v>165</v>
      </c>
      <c r="AY5" s="76">
        <v>167</v>
      </c>
      <c r="AZ5" s="81">
        <v>185</v>
      </c>
      <c r="BA5" s="83">
        <v>197</v>
      </c>
      <c r="BB5" s="83">
        <v>199</v>
      </c>
      <c r="BC5" s="83">
        <v>199</v>
      </c>
      <c r="BD5" s="83">
        <v>203.6</v>
      </c>
      <c r="BE5" s="83">
        <v>220.46</v>
      </c>
      <c r="BF5" s="83">
        <v>281.49</v>
      </c>
      <c r="BG5" s="83">
        <v>300.27999999999997</v>
      </c>
      <c r="BH5" s="83">
        <v>315.20999999999998</v>
      </c>
      <c r="BI5" s="89">
        <f>(BH5-AV5)/AV5*100</f>
        <v>97.00624999999998</v>
      </c>
      <c r="BJ5" s="89">
        <f>(BH5-BG5)/BG5*100</f>
        <v>4.9720261089649682</v>
      </c>
    </row>
    <row r="6" spans="1:62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v>1210</v>
      </c>
      <c r="AP6" s="67">
        <v>1222.72727272727</v>
      </c>
      <c r="AQ6" s="71">
        <v>1215</v>
      </c>
      <c r="AR6" s="71">
        <v>1220</v>
      </c>
      <c r="AS6" s="76">
        <v>1225</v>
      </c>
      <c r="AT6" s="76">
        <v>1228</v>
      </c>
      <c r="AU6" s="76">
        <v>1230</v>
      </c>
      <c r="AV6" s="76">
        <v>1230</v>
      </c>
      <c r="AW6" s="76">
        <v>1237</v>
      </c>
      <c r="AX6" s="76">
        <v>1240</v>
      </c>
      <c r="AY6" s="76">
        <v>1245</v>
      </c>
      <c r="AZ6" s="81">
        <v>1259.1666666666599</v>
      </c>
      <c r="BA6" s="83">
        <v>1450</v>
      </c>
      <c r="BB6" s="83">
        <v>1460</v>
      </c>
      <c r="BC6" s="83">
        <v>1485</v>
      </c>
      <c r="BD6" s="83">
        <v>1500</v>
      </c>
      <c r="BE6" s="83">
        <v>1700.82</v>
      </c>
      <c r="BF6" s="83">
        <v>1820.2</v>
      </c>
      <c r="BG6" s="83">
        <v>1906.72</v>
      </c>
      <c r="BH6" s="83">
        <v>1900.55</v>
      </c>
      <c r="BI6" s="89">
        <f t="shared" ref="BI6:BI9" si="0">(BH6-AV6)/AV6*100</f>
        <v>54.516260162601625</v>
      </c>
      <c r="BJ6" s="89">
        <f t="shared" ref="BJ6:BJ9" si="1">(BH6-BG6)/BG6*100</f>
        <v>-0.32359234706721873</v>
      </c>
    </row>
    <row r="7" spans="1:62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1">
        <v>32000</v>
      </c>
      <c r="AP7" s="71">
        <v>32000</v>
      </c>
      <c r="AQ7" s="71">
        <v>32000</v>
      </c>
      <c r="AR7" s="71">
        <v>32400</v>
      </c>
      <c r="AS7" s="76">
        <v>32300</v>
      </c>
      <c r="AT7" s="76">
        <v>32360</v>
      </c>
      <c r="AU7" s="76">
        <v>32367</v>
      </c>
      <c r="AV7" s="76">
        <v>32678</v>
      </c>
      <c r="AW7" s="76">
        <v>32750</v>
      </c>
      <c r="AX7" s="76">
        <v>32800</v>
      </c>
      <c r="AY7" s="76">
        <v>32800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38000</v>
      </c>
      <c r="BE7" s="83">
        <v>38000</v>
      </c>
      <c r="BF7" s="83">
        <v>38200</v>
      </c>
      <c r="BG7" s="83">
        <v>38000</v>
      </c>
      <c r="BH7" s="83">
        <v>38000</v>
      </c>
      <c r="BI7" s="89">
        <f t="shared" si="0"/>
        <v>16.286186425117815</v>
      </c>
      <c r="BJ7" s="89">
        <f t="shared" si="1"/>
        <v>0</v>
      </c>
    </row>
    <row r="8" spans="1:62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3">
        <v>75</v>
      </c>
      <c r="AP8" s="67">
        <v>70</v>
      </c>
      <c r="AQ8" s="73">
        <v>75</v>
      </c>
      <c r="AR8" s="73">
        <v>72</v>
      </c>
      <c r="AS8" s="77">
        <v>74</v>
      </c>
      <c r="AT8" s="77">
        <v>76</v>
      </c>
      <c r="AU8" s="77">
        <v>79</v>
      </c>
      <c r="AV8" s="77">
        <v>80</v>
      </c>
      <c r="AW8" s="77">
        <v>86</v>
      </c>
      <c r="AX8" s="77">
        <v>89</v>
      </c>
      <c r="AY8" s="77">
        <v>90</v>
      </c>
      <c r="AZ8" s="81">
        <v>87</v>
      </c>
      <c r="BA8" s="82">
        <v>98</v>
      </c>
      <c r="BB8" s="82">
        <v>98</v>
      </c>
      <c r="BC8" s="82">
        <v>99</v>
      </c>
      <c r="BD8" s="82">
        <v>107.4</v>
      </c>
      <c r="BE8" s="82">
        <v>170.21</v>
      </c>
      <c r="BF8" s="82">
        <v>179.58</v>
      </c>
      <c r="BG8" s="82">
        <v>186.55</v>
      </c>
      <c r="BH8" s="82">
        <v>190.17</v>
      </c>
      <c r="BI8" s="89">
        <f t="shared" si="0"/>
        <v>137.71250000000001</v>
      </c>
      <c r="BJ8" s="89">
        <f t="shared" si="1"/>
        <v>1.9404985258643666</v>
      </c>
    </row>
    <row r="9" spans="1:62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3">
        <v>1500</v>
      </c>
      <c r="AP9" s="67">
        <v>1780.87</v>
      </c>
      <c r="AQ9" s="73">
        <v>1800</v>
      </c>
      <c r="AR9" s="73">
        <v>1790</v>
      </c>
      <c r="AS9" s="77">
        <v>1800</v>
      </c>
      <c r="AT9" s="77">
        <v>1800</v>
      </c>
      <c r="AU9" s="77">
        <v>1850</v>
      </c>
      <c r="AV9" s="77">
        <v>1850</v>
      </c>
      <c r="AW9" s="77">
        <v>1890</v>
      </c>
      <c r="AX9" s="77">
        <v>1890</v>
      </c>
      <c r="AY9" s="77">
        <v>1890</v>
      </c>
      <c r="AZ9" s="81">
        <v>1820</v>
      </c>
      <c r="BA9" s="82">
        <v>1975</v>
      </c>
      <c r="BB9" s="82">
        <v>1980</v>
      </c>
      <c r="BC9" s="82">
        <v>1975</v>
      </c>
      <c r="BD9" s="82">
        <v>2000</v>
      </c>
      <c r="BE9" s="82">
        <v>2000</v>
      </c>
      <c r="BF9" s="82">
        <v>2150.3000000000002</v>
      </c>
      <c r="BG9" s="82">
        <v>2261.31</v>
      </c>
      <c r="BH9" s="82">
        <v>2294.23</v>
      </c>
      <c r="BI9" s="89">
        <f t="shared" si="0"/>
        <v>24.012432432432433</v>
      </c>
      <c r="BJ9" s="89">
        <f t="shared" si="1"/>
        <v>1.4557933233391296</v>
      </c>
    </row>
    <row r="11" spans="1:62" ht="15" customHeight="1" x14ac:dyDescent="0.25">
      <c r="AD11" s="7"/>
    </row>
    <row r="12" spans="1:62" ht="15" customHeight="1" x14ac:dyDescent="0.25">
      <c r="AD12" s="7"/>
      <c r="AE12" s="54"/>
    </row>
    <row r="13" spans="1:62" ht="15" customHeight="1" x14ac:dyDescent="0.25">
      <c r="AD13" s="53"/>
      <c r="AE13" s="54"/>
    </row>
    <row r="14" spans="1:62" ht="15" customHeight="1" x14ac:dyDescent="0.25">
      <c r="AD14" s="7"/>
      <c r="AE14" s="54"/>
    </row>
    <row r="15" spans="1:62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J9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9" max="59" width="10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20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1">
        <v>182</v>
      </c>
      <c r="AP5" s="67">
        <v>175</v>
      </c>
      <c r="AQ5" s="71">
        <v>179</v>
      </c>
      <c r="AR5" s="71">
        <v>180</v>
      </c>
      <c r="AS5" s="76">
        <v>185</v>
      </c>
      <c r="AT5" s="76">
        <v>183</v>
      </c>
      <c r="AU5" s="76">
        <v>185</v>
      </c>
      <c r="AV5" s="76">
        <v>187</v>
      </c>
      <c r="AW5" s="76">
        <v>190</v>
      </c>
      <c r="AX5" s="76">
        <v>194</v>
      </c>
      <c r="AY5" s="76">
        <v>195</v>
      </c>
      <c r="AZ5" s="81">
        <v>185</v>
      </c>
      <c r="BA5" s="83">
        <v>199</v>
      </c>
      <c r="BB5" s="83">
        <v>200</v>
      </c>
      <c r="BC5" s="83">
        <v>230</v>
      </c>
      <c r="BD5" s="83">
        <v>238.45</v>
      </c>
      <c r="BE5" s="83">
        <v>250.97</v>
      </c>
      <c r="BF5" s="83">
        <v>278.83999999999997</v>
      </c>
      <c r="BG5" s="83">
        <v>279.82</v>
      </c>
      <c r="BH5" s="83">
        <v>285.64999999999998</v>
      </c>
      <c r="BI5" s="89">
        <f>(BH5-AV5)/AV5*100</f>
        <v>52.754010695187162</v>
      </c>
      <c r="BJ5" s="89">
        <f>(BH5-BG5)/BG5*100</f>
        <v>2.08348223858194</v>
      </c>
    </row>
    <row r="6" spans="1:62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1">
        <v>1250</v>
      </c>
      <c r="AP6" s="67">
        <v>1254.8571428571399</v>
      </c>
      <c r="AQ6" s="71">
        <v>1252</v>
      </c>
      <c r="AR6" s="71">
        <v>1255</v>
      </c>
      <c r="AS6" s="76">
        <v>1258</v>
      </c>
      <c r="AT6" s="76">
        <v>1259</v>
      </c>
      <c r="AU6" s="76">
        <v>1260</v>
      </c>
      <c r="AV6" s="76">
        <v>1264</v>
      </c>
      <c r="AW6" s="76">
        <v>1275</v>
      </c>
      <c r="AX6" s="76">
        <v>1280</v>
      </c>
      <c r="AY6" s="76">
        <v>1325</v>
      </c>
      <c r="AZ6" s="81">
        <v>1350</v>
      </c>
      <c r="BA6" s="83">
        <v>1420</v>
      </c>
      <c r="BB6" s="83">
        <v>1425</v>
      </c>
      <c r="BC6" s="83">
        <v>1440</v>
      </c>
      <c r="BD6" s="83">
        <v>1469.2</v>
      </c>
      <c r="BE6" s="83">
        <v>1620.41</v>
      </c>
      <c r="BF6" s="83">
        <v>1676.45</v>
      </c>
      <c r="BG6" s="84">
        <v>1684.13</v>
      </c>
      <c r="BH6" s="84">
        <v>1700.25</v>
      </c>
      <c r="BI6" s="89">
        <f t="shared" ref="BI6:BI9" si="0">(BH6-AV6)/AV6*100</f>
        <v>34.513449367088604</v>
      </c>
      <c r="BJ6" s="89">
        <f t="shared" ref="BJ6:BJ9" si="1">(BH6-BG6)/BG6*100</f>
        <v>0.95717076472718199</v>
      </c>
    </row>
    <row r="7" spans="1:62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1">
        <v>32045</v>
      </c>
      <c r="AP7" s="67">
        <v>32000</v>
      </c>
      <c r="AQ7" s="71">
        <v>32000</v>
      </c>
      <c r="AR7" s="71">
        <v>32100</v>
      </c>
      <c r="AS7" s="76">
        <v>32150</v>
      </c>
      <c r="AT7" s="76">
        <v>32200</v>
      </c>
      <c r="AU7" s="76">
        <v>32250</v>
      </c>
      <c r="AV7" s="76">
        <v>32270</v>
      </c>
      <c r="AW7" s="76">
        <v>32300</v>
      </c>
      <c r="AX7" s="76">
        <v>32500</v>
      </c>
      <c r="AY7" s="76">
        <v>32600</v>
      </c>
      <c r="AZ7" s="76">
        <v>32600</v>
      </c>
      <c r="BA7" s="76">
        <v>32600</v>
      </c>
      <c r="BB7" s="76">
        <v>32600</v>
      </c>
      <c r="BC7" s="76">
        <v>32600</v>
      </c>
      <c r="BD7" s="76">
        <v>37600</v>
      </c>
      <c r="BE7" s="76">
        <v>37600</v>
      </c>
      <c r="BF7" s="76">
        <v>37960</v>
      </c>
      <c r="BG7" s="76">
        <v>37500</v>
      </c>
      <c r="BH7" s="76">
        <v>37600</v>
      </c>
      <c r="BI7" s="89">
        <f t="shared" si="0"/>
        <v>16.516888751162071</v>
      </c>
      <c r="BJ7" s="89">
        <f t="shared" si="1"/>
        <v>0.26666666666666666</v>
      </c>
    </row>
    <row r="8" spans="1:62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3">
        <v>176</v>
      </c>
      <c r="AP8" s="67">
        <v>188.57142857142799</v>
      </c>
      <c r="AQ8" s="73">
        <v>180</v>
      </c>
      <c r="AR8" s="73">
        <v>185</v>
      </c>
      <c r="AS8" s="77">
        <v>182</v>
      </c>
      <c r="AT8" s="77">
        <v>180</v>
      </c>
      <c r="AU8" s="77">
        <v>180</v>
      </c>
      <c r="AV8" s="77">
        <v>183</v>
      </c>
      <c r="AW8" s="77">
        <v>185</v>
      </c>
      <c r="AX8" s="77">
        <v>186</v>
      </c>
      <c r="AY8" s="77">
        <v>190</v>
      </c>
      <c r="AZ8" s="81">
        <v>186.666666666667</v>
      </c>
      <c r="BA8" s="77">
        <v>200</v>
      </c>
      <c r="BB8" s="77">
        <v>208</v>
      </c>
      <c r="BC8" s="77">
        <v>214</v>
      </c>
      <c r="BD8" s="77">
        <v>220</v>
      </c>
      <c r="BE8" s="77">
        <v>273.10000000000002</v>
      </c>
      <c r="BF8" s="77">
        <v>286.27999999999997</v>
      </c>
      <c r="BG8" s="77">
        <v>280.55</v>
      </c>
      <c r="BH8" s="77">
        <v>286.14</v>
      </c>
      <c r="BI8" s="89">
        <f t="shared" si="0"/>
        <v>56.36065573770491</v>
      </c>
      <c r="BJ8" s="89">
        <f t="shared" si="1"/>
        <v>1.9925147032614419</v>
      </c>
    </row>
    <row r="9" spans="1:62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3">
        <v>395</v>
      </c>
      <c r="AP9" s="73">
        <v>395</v>
      </c>
      <c r="AQ9" s="73">
        <v>392</v>
      </c>
      <c r="AR9" s="73">
        <v>396</v>
      </c>
      <c r="AS9" s="77">
        <v>395</v>
      </c>
      <c r="AT9" s="77">
        <v>194</v>
      </c>
      <c r="AU9" s="77">
        <v>195</v>
      </c>
      <c r="AV9" s="77">
        <v>196</v>
      </c>
      <c r="AW9" s="77">
        <v>199</v>
      </c>
      <c r="AX9" s="77">
        <v>200</v>
      </c>
      <c r="AY9" s="77">
        <v>200</v>
      </c>
      <c r="AZ9" s="77">
        <v>200.5</v>
      </c>
      <c r="BA9" s="77">
        <v>250</v>
      </c>
      <c r="BB9" s="77">
        <v>255</v>
      </c>
      <c r="BC9" s="77">
        <v>258</v>
      </c>
      <c r="BD9" s="77">
        <v>267.60000000000002</v>
      </c>
      <c r="BE9" s="77">
        <v>300</v>
      </c>
      <c r="BF9" s="77">
        <v>350.46</v>
      </c>
      <c r="BG9" s="77">
        <v>386.12</v>
      </c>
      <c r="BH9" s="77">
        <v>394.16</v>
      </c>
      <c r="BI9" s="89">
        <f t="shared" si="0"/>
        <v>101.10204081632655</v>
      </c>
      <c r="BJ9" s="89">
        <f t="shared" si="1"/>
        <v>2.0822542214855537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J15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</cols>
  <sheetData>
    <row r="1" spans="1:62" ht="15" customHeight="1" x14ac:dyDescent="0.25">
      <c r="BI1" s="86"/>
      <c r="BJ1" s="86"/>
    </row>
    <row r="2" spans="1:62" ht="15" customHeight="1" x14ac:dyDescent="0.25">
      <c r="BI2" s="87"/>
      <c r="BJ2" s="87"/>
    </row>
    <row r="3" spans="1:62" ht="15" customHeight="1" x14ac:dyDescent="0.25">
      <c r="C3" t="s">
        <v>13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v>170</v>
      </c>
      <c r="AP5" s="67">
        <v>164.166666666667</v>
      </c>
      <c r="AQ5" s="71">
        <v>165</v>
      </c>
      <c r="AR5" s="71">
        <v>168</v>
      </c>
      <c r="AS5" s="76">
        <v>170</v>
      </c>
      <c r="AT5" s="76">
        <v>172</v>
      </c>
      <c r="AU5" s="76">
        <v>175</v>
      </c>
      <c r="AV5" s="76">
        <v>173</v>
      </c>
      <c r="AW5" s="76">
        <v>177</v>
      </c>
      <c r="AX5" s="76">
        <v>180</v>
      </c>
      <c r="AY5" s="76">
        <v>185</v>
      </c>
      <c r="AZ5" s="81">
        <v>179.09090909090901</v>
      </c>
      <c r="BA5" s="83">
        <v>189</v>
      </c>
      <c r="BB5" s="83">
        <v>194</v>
      </c>
      <c r="BC5" s="83">
        <v>198</v>
      </c>
      <c r="BD5" s="83">
        <v>208.3</v>
      </c>
      <c r="BE5" s="83">
        <v>293.74</v>
      </c>
      <c r="BF5" s="83">
        <v>320.14</v>
      </c>
      <c r="BG5" s="83">
        <v>358.27</v>
      </c>
      <c r="BH5" s="83">
        <v>367.1</v>
      </c>
      <c r="BI5" s="89">
        <f>(BH5-AV5)/AV5*100</f>
        <v>112.19653179190752</v>
      </c>
      <c r="BJ5" s="89">
        <f>(BH5-BG5)/BG5*100</f>
        <v>2.4646216540597989</v>
      </c>
    </row>
    <row r="6" spans="1:62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v>1140</v>
      </c>
      <c r="AP6" s="67">
        <v>1016.6666666666666</v>
      </c>
      <c r="AQ6" s="71">
        <v>1020</v>
      </c>
      <c r="AR6" s="71">
        <v>1035</v>
      </c>
      <c r="AS6" s="76">
        <v>1020</v>
      </c>
      <c r="AT6" s="76">
        <v>1000</v>
      </c>
      <c r="AU6" s="76">
        <v>1000</v>
      </c>
      <c r="AV6" s="76">
        <v>1100</v>
      </c>
      <c r="AW6" s="76">
        <v>1150</v>
      </c>
      <c r="AX6" s="76">
        <v>1190</v>
      </c>
      <c r="AY6" s="76">
        <v>1200</v>
      </c>
      <c r="AZ6" s="81">
        <v>1150.9090909090901</v>
      </c>
      <c r="BA6" s="83">
        <v>1220</v>
      </c>
      <c r="BB6" s="83">
        <v>1225</v>
      </c>
      <c r="BC6" s="83">
        <v>1235</v>
      </c>
      <c r="BD6" s="83">
        <v>1350</v>
      </c>
      <c r="BE6" s="83">
        <v>1435.21</v>
      </c>
      <c r="BF6" s="83">
        <v>1562.48</v>
      </c>
      <c r="BG6" s="83">
        <v>1567.1</v>
      </c>
      <c r="BH6" s="83">
        <v>1645.5</v>
      </c>
      <c r="BI6" s="89">
        <f t="shared" ref="BI6:BI9" si="0">(BH6-AV6)/AV6*100</f>
        <v>49.590909090909093</v>
      </c>
      <c r="BJ6" s="89">
        <f t="shared" ref="BJ6:BJ9" si="1">(BH6-BG6)/BG6*100</f>
        <v>5.0028715461680875</v>
      </c>
    </row>
    <row r="7" spans="1:62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v>32500</v>
      </c>
      <c r="AP7" s="67">
        <v>31000</v>
      </c>
      <c r="AQ7" s="71">
        <v>32000</v>
      </c>
      <c r="AR7" s="71">
        <v>31500</v>
      </c>
      <c r="AS7" s="76">
        <v>31350</v>
      </c>
      <c r="AT7" s="76">
        <v>31345</v>
      </c>
      <c r="AU7" s="76">
        <v>31350</v>
      </c>
      <c r="AV7" s="76">
        <v>31355</v>
      </c>
      <c r="AW7" s="76">
        <v>31400</v>
      </c>
      <c r="AX7" s="76">
        <v>31600</v>
      </c>
      <c r="AY7" s="76">
        <v>31650</v>
      </c>
      <c r="AZ7" s="81">
        <v>31500</v>
      </c>
      <c r="BA7" s="83">
        <v>31500</v>
      </c>
      <c r="BB7" s="83">
        <v>31500</v>
      </c>
      <c r="BC7" s="83">
        <v>31500</v>
      </c>
      <c r="BD7" s="83">
        <v>36500</v>
      </c>
      <c r="BE7" s="83">
        <v>36500</v>
      </c>
      <c r="BF7" s="83">
        <v>36250</v>
      </c>
      <c r="BG7" s="83">
        <v>36000</v>
      </c>
      <c r="BH7" s="83">
        <v>36000</v>
      </c>
      <c r="BI7" s="89">
        <f t="shared" si="0"/>
        <v>14.814224206665605</v>
      </c>
      <c r="BJ7" s="89">
        <f t="shared" si="1"/>
        <v>0</v>
      </c>
    </row>
    <row r="8" spans="1:62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2">
        <v>170</v>
      </c>
      <c r="AP8" s="67">
        <v>162.5</v>
      </c>
      <c r="AQ8" s="73">
        <v>165</v>
      </c>
      <c r="AR8" s="73">
        <v>170</v>
      </c>
      <c r="AS8" s="77">
        <v>168</v>
      </c>
      <c r="AT8" s="77">
        <v>170</v>
      </c>
      <c r="AU8" s="77">
        <v>172</v>
      </c>
      <c r="AV8" s="77">
        <v>176</v>
      </c>
      <c r="AW8" s="77">
        <v>180</v>
      </c>
      <c r="AX8" s="77">
        <v>180</v>
      </c>
      <c r="AY8" s="77">
        <v>184</v>
      </c>
      <c r="AZ8" s="81">
        <v>179</v>
      </c>
      <c r="BA8" s="82">
        <v>220</v>
      </c>
      <c r="BB8" s="82">
        <v>224</v>
      </c>
      <c r="BC8" s="82">
        <v>229</v>
      </c>
      <c r="BD8" s="82">
        <v>245</v>
      </c>
      <c r="BE8" s="82">
        <v>245</v>
      </c>
      <c r="BF8" s="82">
        <v>294.75</v>
      </c>
      <c r="BG8" s="82">
        <v>300.55</v>
      </c>
      <c r="BH8" s="82">
        <v>315.7</v>
      </c>
      <c r="BI8" s="89">
        <f t="shared" si="0"/>
        <v>79.375</v>
      </c>
      <c r="BJ8" s="89">
        <f t="shared" si="1"/>
        <v>5.0407586092164287</v>
      </c>
    </row>
    <row r="9" spans="1:62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2">
        <v>1000</v>
      </c>
      <c r="AP9" s="67">
        <v>900</v>
      </c>
      <c r="AQ9" s="73">
        <v>920</v>
      </c>
      <c r="AR9" s="73">
        <v>940</v>
      </c>
      <c r="AS9" s="77">
        <v>920</v>
      </c>
      <c r="AT9" s="77">
        <v>900</v>
      </c>
      <c r="AU9" s="77">
        <v>900</v>
      </c>
      <c r="AV9" s="77">
        <v>903</v>
      </c>
      <c r="AW9" s="77">
        <v>905</v>
      </c>
      <c r="AX9" s="77">
        <v>900</v>
      </c>
      <c r="AY9" s="77">
        <v>902</v>
      </c>
      <c r="AZ9" s="81">
        <v>882</v>
      </c>
      <c r="BA9" s="82">
        <v>970</v>
      </c>
      <c r="BB9" s="82">
        <v>970</v>
      </c>
      <c r="BC9" s="82">
        <v>995</v>
      </c>
      <c r="BD9" s="82">
        <v>1000</v>
      </c>
      <c r="BE9" s="82">
        <v>1200</v>
      </c>
      <c r="BF9" s="82">
        <v>1250.71</v>
      </c>
      <c r="BG9" s="82">
        <v>1270</v>
      </c>
      <c r="BH9" s="82">
        <v>1280.1099999999999</v>
      </c>
      <c r="BI9" s="89">
        <f t="shared" si="0"/>
        <v>41.761904761904752</v>
      </c>
      <c r="BJ9" s="89">
        <f t="shared" si="1"/>
        <v>0.79606299212597631</v>
      </c>
    </row>
    <row r="11" spans="1:62" ht="15" customHeight="1" x14ac:dyDescent="0.25">
      <c r="AF11" s="7"/>
    </row>
    <row r="12" spans="1:62" ht="15" customHeight="1" x14ac:dyDescent="0.25">
      <c r="AF12" s="7"/>
    </row>
    <row r="13" spans="1:62" ht="15" customHeight="1" x14ac:dyDescent="0.25">
      <c r="AF13" s="7"/>
    </row>
    <row r="14" spans="1:62" ht="15" customHeight="1" x14ac:dyDescent="0.25">
      <c r="AF14" s="7"/>
    </row>
    <row r="15" spans="1:62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J9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21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v>210</v>
      </c>
      <c r="AP5" s="67">
        <v>200.333333333333</v>
      </c>
      <c r="AQ5" s="71">
        <v>215</v>
      </c>
      <c r="AR5" s="71">
        <v>218</v>
      </c>
      <c r="AS5" s="76">
        <v>219</v>
      </c>
      <c r="AT5" s="76">
        <v>220</v>
      </c>
      <c r="AU5" s="76">
        <v>210</v>
      </c>
      <c r="AV5" s="76">
        <v>215</v>
      </c>
      <c r="AW5" s="76">
        <v>220</v>
      </c>
      <c r="AX5" s="76">
        <v>240</v>
      </c>
      <c r="AY5" s="76">
        <v>230</v>
      </c>
      <c r="AZ5" s="81">
        <v>251.42857142857099</v>
      </c>
      <c r="BA5" s="83">
        <v>286</v>
      </c>
      <c r="BB5" s="83">
        <v>289</v>
      </c>
      <c r="BC5" s="83">
        <v>300</v>
      </c>
      <c r="BD5" s="83">
        <v>348.25</v>
      </c>
      <c r="BE5" s="83">
        <v>386.67</v>
      </c>
      <c r="BF5" s="83">
        <v>400.19</v>
      </c>
      <c r="BG5" s="83">
        <v>400.95</v>
      </c>
      <c r="BH5" s="83">
        <v>420.2</v>
      </c>
      <c r="BI5" s="89">
        <f>(BH5-AV5)/AV5*100</f>
        <v>95.441860465116264</v>
      </c>
      <c r="BJ5" s="89">
        <f>(BH5-BG5)/BG5*100</f>
        <v>4.8010973936899859</v>
      </c>
    </row>
    <row r="6" spans="1:62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v>2110</v>
      </c>
      <c r="AP6" s="67">
        <v>2205.7142857142799</v>
      </c>
      <c r="AQ6" s="71">
        <v>2207</v>
      </c>
      <c r="AR6" s="71">
        <v>2210</v>
      </c>
      <c r="AS6" s="76">
        <v>2215</v>
      </c>
      <c r="AT6" s="76">
        <v>2210</v>
      </c>
      <c r="AU6" s="76">
        <v>2215</v>
      </c>
      <c r="AV6" s="76">
        <v>2217</v>
      </c>
      <c r="AW6" s="76">
        <v>2220</v>
      </c>
      <c r="AX6" s="76">
        <v>2300</v>
      </c>
      <c r="AY6" s="76">
        <v>2370</v>
      </c>
      <c r="AZ6" s="81">
        <v>2222.2222222222199</v>
      </c>
      <c r="BA6" s="83">
        <v>2300</v>
      </c>
      <c r="BB6" s="83">
        <v>2325</v>
      </c>
      <c r="BC6" s="83">
        <v>2334</v>
      </c>
      <c r="BD6" s="83">
        <v>2500</v>
      </c>
      <c r="BE6" s="83">
        <v>2900</v>
      </c>
      <c r="BF6" s="83">
        <v>2850.45</v>
      </c>
      <c r="BG6" s="83">
        <v>2873.45</v>
      </c>
      <c r="BH6" s="83">
        <v>2900.14</v>
      </c>
      <c r="BI6" s="89">
        <f t="shared" ref="BI6:BI9" si="0">(BH6-AV6)/AV6*100</f>
        <v>30.813712223725748</v>
      </c>
      <c r="BJ6" s="89">
        <f t="shared" ref="BJ6:BJ9" si="1">(BH6-BG6)/BG6*100</f>
        <v>0.92884859663470931</v>
      </c>
    </row>
    <row r="7" spans="1:62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v>28450</v>
      </c>
      <c r="AP7" s="74">
        <v>28050</v>
      </c>
      <c r="AQ7" s="74">
        <v>28200</v>
      </c>
      <c r="AR7" s="74">
        <v>28250</v>
      </c>
      <c r="AS7" s="79">
        <v>28280</v>
      </c>
      <c r="AT7" s="79">
        <v>28300</v>
      </c>
      <c r="AU7" s="79">
        <v>28330</v>
      </c>
      <c r="AV7" s="79">
        <v>28340</v>
      </c>
      <c r="AW7" s="79">
        <v>28385</v>
      </c>
      <c r="AX7" s="79">
        <v>28400</v>
      </c>
      <c r="AY7" s="79">
        <v>28450</v>
      </c>
      <c r="AZ7" s="79">
        <v>28450</v>
      </c>
      <c r="BA7" s="79">
        <v>28450</v>
      </c>
      <c r="BB7" s="79">
        <v>28450</v>
      </c>
      <c r="BC7" s="79">
        <v>28450</v>
      </c>
      <c r="BD7" s="79">
        <v>35450</v>
      </c>
      <c r="BE7" s="79">
        <v>35450</v>
      </c>
      <c r="BF7" s="79">
        <v>35600</v>
      </c>
      <c r="BG7" s="79">
        <v>35300</v>
      </c>
      <c r="BH7" s="79">
        <v>35400</v>
      </c>
      <c r="BI7" s="89">
        <f t="shared" si="0"/>
        <v>24.911785462244179</v>
      </c>
      <c r="BJ7" s="89">
        <f t="shared" si="1"/>
        <v>0.28328611898016998</v>
      </c>
    </row>
    <row r="8" spans="1:62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2">
        <v>85</v>
      </c>
      <c r="AP8" s="67">
        <v>86.315789473684205</v>
      </c>
      <c r="AQ8" s="72">
        <v>82</v>
      </c>
      <c r="AR8" s="72">
        <v>85</v>
      </c>
      <c r="AS8" s="80">
        <v>83</v>
      </c>
      <c r="AT8" s="80">
        <v>85</v>
      </c>
      <c r="AU8" s="80">
        <v>84</v>
      </c>
      <c r="AV8" s="80">
        <v>85</v>
      </c>
      <c r="AW8" s="80">
        <v>90</v>
      </c>
      <c r="AX8" s="80">
        <v>97</v>
      </c>
      <c r="AY8" s="80">
        <v>99</v>
      </c>
      <c r="AZ8" s="81">
        <v>95.8333333333333</v>
      </c>
      <c r="BA8" s="80">
        <v>110</v>
      </c>
      <c r="BB8" s="80">
        <v>115</v>
      </c>
      <c r="BC8" s="80">
        <v>118</v>
      </c>
      <c r="BD8" s="80">
        <v>140</v>
      </c>
      <c r="BE8" s="80">
        <v>165.32</v>
      </c>
      <c r="BF8" s="80">
        <v>194.78</v>
      </c>
      <c r="BG8" s="80">
        <v>200.2</v>
      </c>
      <c r="BH8" s="80">
        <v>225.34</v>
      </c>
      <c r="BI8" s="89">
        <f t="shared" si="0"/>
        <v>165.10588235294119</v>
      </c>
      <c r="BJ8" s="89">
        <f t="shared" si="1"/>
        <v>12.557442557442567</v>
      </c>
    </row>
    <row r="9" spans="1:62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2">
        <v>450</v>
      </c>
      <c r="AP9" s="72">
        <v>450</v>
      </c>
      <c r="AQ9" s="72">
        <v>435</v>
      </c>
      <c r="AR9" s="72">
        <v>440</v>
      </c>
      <c r="AS9" s="80">
        <v>440</v>
      </c>
      <c r="AT9" s="80">
        <v>450</v>
      </c>
      <c r="AU9" s="80">
        <v>450</v>
      </c>
      <c r="AV9" s="80">
        <v>455</v>
      </c>
      <c r="AW9" s="80">
        <v>460</v>
      </c>
      <c r="AX9" s="80">
        <v>450</v>
      </c>
      <c r="AY9" s="80">
        <v>455</v>
      </c>
      <c r="AZ9" s="82">
        <v>450</v>
      </c>
      <c r="BA9" s="80">
        <v>490</v>
      </c>
      <c r="BB9" s="80">
        <v>500</v>
      </c>
      <c r="BC9" s="80">
        <v>540</v>
      </c>
      <c r="BD9" s="80">
        <v>550</v>
      </c>
      <c r="BE9" s="80">
        <v>550</v>
      </c>
      <c r="BF9" s="80">
        <v>600.61</v>
      </c>
      <c r="BG9" s="80">
        <v>580.47</v>
      </c>
      <c r="BH9" s="80">
        <v>600</v>
      </c>
      <c r="BI9" s="89">
        <f t="shared" si="0"/>
        <v>31.868131868131865</v>
      </c>
      <c r="BJ9" s="89">
        <f t="shared" si="1"/>
        <v>3.3645149620135357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J11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14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v>137</v>
      </c>
      <c r="AP5" s="67">
        <v>149.25925925925927</v>
      </c>
      <c r="AQ5" s="71">
        <v>146</v>
      </c>
      <c r="AR5" s="71">
        <v>150</v>
      </c>
      <c r="AS5" s="76">
        <v>152</v>
      </c>
      <c r="AT5" s="76">
        <v>155</v>
      </c>
      <c r="AU5" s="76">
        <v>160</v>
      </c>
      <c r="AV5" s="76">
        <v>162</v>
      </c>
      <c r="AW5" s="76">
        <v>166</v>
      </c>
      <c r="AX5" s="76">
        <v>170</v>
      </c>
      <c r="AY5" s="76">
        <v>168</v>
      </c>
      <c r="AZ5" s="81">
        <v>176.923076923076</v>
      </c>
      <c r="BA5" s="83">
        <v>230</v>
      </c>
      <c r="BB5" s="83">
        <v>220</v>
      </c>
      <c r="BC5" s="83">
        <v>227</v>
      </c>
      <c r="BD5" s="83">
        <v>230.5</v>
      </c>
      <c r="BE5" s="83">
        <v>250.6</v>
      </c>
      <c r="BF5" s="83">
        <v>260.2</v>
      </c>
      <c r="BG5" s="83">
        <v>287.54000000000002</v>
      </c>
      <c r="BH5" s="83">
        <v>297.45</v>
      </c>
      <c r="BI5" s="89">
        <f>(BH5-AV5)/AV5*100</f>
        <v>83.6111111111111</v>
      </c>
      <c r="BJ5" s="89">
        <f>(BH5-BG5)/BG5*100</f>
        <v>3.4464770118939865</v>
      </c>
    </row>
    <row r="6" spans="1:62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v>945</v>
      </c>
      <c r="AP6" s="67">
        <v>961.90476190476204</v>
      </c>
      <c r="AQ6" s="71">
        <v>950</v>
      </c>
      <c r="AR6" s="71">
        <v>955</v>
      </c>
      <c r="AS6" s="76">
        <v>957</v>
      </c>
      <c r="AT6" s="76">
        <v>955</v>
      </c>
      <c r="AU6" s="76">
        <v>958</v>
      </c>
      <c r="AV6" s="76">
        <v>960</v>
      </c>
      <c r="AW6" s="76">
        <v>964</v>
      </c>
      <c r="AX6" s="76">
        <v>967</v>
      </c>
      <c r="AY6" s="76">
        <v>970</v>
      </c>
      <c r="AZ6" s="81">
        <v>989.23076923075996</v>
      </c>
      <c r="BA6" s="83">
        <v>1000</v>
      </c>
      <c r="BB6" s="83">
        <v>1150</v>
      </c>
      <c r="BC6" s="83">
        <v>1180</v>
      </c>
      <c r="BD6" s="83">
        <v>1260</v>
      </c>
      <c r="BE6" s="83">
        <v>1450.1</v>
      </c>
      <c r="BF6" s="83">
        <v>1523.44</v>
      </c>
      <c r="BG6" s="83">
        <v>1560</v>
      </c>
      <c r="BH6" s="83">
        <v>1642.12</v>
      </c>
      <c r="BI6" s="89">
        <f t="shared" ref="BI6:BI9" si="0">(BH6-AV6)/AV6*100</f>
        <v>71.054166666666646</v>
      </c>
      <c r="BJ6" s="89">
        <f t="shared" ref="BJ6:BJ9" si="1">(BH6-BG6)/BG6*100</f>
        <v>5.2641025641025578</v>
      </c>
    </row>
    <row r="7" spans="1:62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v>32000</v>
      </c>
      <c r="AP7" s="74">
        <v>32000</v>
      </c>
      <c r="AQ7" s="74">
        <v>32500</v>
      </c>
      <c r="AR7" s="74">
        <v>32450</v>
      </c>
      <c r="AS7" s="79">
        <v>32470</v>
      </c>
      <c r="AT7" s="79">
        <v>32470</v>
      </c>
      <c r="AU7" s="79">
        <v>32490</v>
      </c>
      <c r="AV7" s="79">
        <v>32500</v>
      </c>
      <c r="AW7" s="79">
        <v>32700</v>
      </c>
      <c r="AX7" s="79">
        <v>32700</v>
      </c>
      <c r="AY7" s="79">
        <v>32740</v>
      </c>
      <c r="AZ7" s="79">
        <v>32700</v>
      </c>
      <c r="BA7" s="79">
        <v>32700</v>
      </c>
      <c r="BB7" s="79">
        <v>32700</v>
      </c>
      <c r="BC7" s="79">
        <v>32700</v>
      </c>
      <c r="BD7" s="79">
        <v>37700</v>
      </c>
      <c r="BE7" s="79">
        <v>37700</v>
      </c>
      <c r="BF7" s="79">
        <v>37500</v>
      </c>
      <c r="BG7" s="79">
        <v>37250</v>
      </c>
      <c r="BH7" s="79">
        <v>37300</v>
      </c>
      <c r="BI7" s="89">
        <f t="shared" si="0"/>
        <v>14.76923076923077</v>
      </c>
      <c r="BJ7" s="89">
        <f t="shared" si="1"/>
        <v>0.13422818791946309</v>
      </c>
    </row>
    <row r="8" spans="1:62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2">
        <v>150</v>
      </c>
      <c r="AP8" s="67">
        <v>158.75</v>
      </c>
      <c r="AQ8" s="72">
        <v>154</v>
      </c>
      <c r="AR8" s="72">
        <v>150</v>
      </c>
      <c r="AS8" s="80">
        <v>153</v>
      </c>
      <c r="AT8" s="80">
        <v>152</v>
      </c>
      <c r="AU8" s="80">
        <v>155</v>
      </c>
      <c r="AV8" s="80">
        <v>155</v>
      </c>
      <c r="AW8" s="80">
        <v>160</v>
      </c>
      <c r="AX8" s="80">
        <v>162</v>
      </c>
      <c r="AY8" s="80">
        <v>165</v>
      </c>
      <c r="AZ8" s="81">
        <v>162.5</v>
      </c>
      <c r="BA8" s="80">
        <v>174</v>
      </c>
      <c r="BB8" s="80">
        <v>179</v>
      </c>
      <c r="BC8" s="80">
        <v>186</v>
      </c>
      <c r="BD8" s="80">
        <v>195.35</v>
      </c>
      <c r="BE8" s="80">
        <v>200</v>
      </c>
      <c r="BF8" s="80">
        <v>250.31</v>
      </c>
      <c r="BG8" s="80">
        <v>268.56</v>
      </c>
      <c r="BH8" s="80">
        <v>286.47000000000003</v>
      </c>
      <c r="BI8" s="89">
        <f t="shared" si="0"/>
        <v>84.8193548387097</v>
      </c>
      <c r="BJ8" s="89">
        <f t="shared" si="1"/>
        <v>6.668900804289553</v>
      </c>
    </row>
    <row r="9" spans="1:62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2">
        <v>500</v>
      </c>
      <c r="AP9" s="72">
        <v>500</v>
      </c>
      <c r="AQ9" s="72">
        <v>500.5</v>
      </c>
      <c r="AR9" s="72">
        <v>510</v>
      </c>
      <c r="AS9" s="80">
        <v>505</v>
      </c>
      <c r="AT9" s="80">
        <v>500</v>
      </c>
      <c r="AU9" s="80">
        <v>550</v>
      </c>
      <c r="AV9" s="80">
        <v>553</v>
      </c>
      <c r="AW9" s="80">
        <v>559</v>
      </c>
      <c r="AX9" s="80">
        <v>600</v>
      </c>
      <c r="AY9" s="80">
        <v>607</v>
      </c>
      <c r="AZ9" s="81">
        <v>600</v>
      </c>
      <c r="BA9" s="80">
        <v>640</v>
      </c>
      <c r="BB9" s="80">
        <v>640</v>
      </c>
      <c r="BC9" s="80">
        <v>647</v>
      </c>
      <c r="BD9" s="80">
        <v>679.1</v>
      </c>
      <c r="BE9" s="80">
        <v>678.5</v>
      </c>
      <c r="BF9" s="80">
        <v>723.55</v>
      </c>
      <c r="BG9" s="80">
        <v>758</v>
      </c>
      <c r="BH9" s="80">
        <v>750</v>
      </c>
      <c r="BI9" s="89">
        <f t="shared" si="0"/>
        <v>35.623869801084993</v>
      </c>
      <c r="BJ9" s="89">
        <f t="shared" si="1"/>
        <v>-1.0554089709762533</v>
      </c>
    </row>
    <row r="11" spans="1:62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J9"/>
  <sheetViews>
    <sheetView tabSelected="1" zoomScale="120" zoomScaleNormal="120" workbookViewId="0">
      <pane xSplit="1" topLeftCell="AV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19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v>146</v>
      </c>
      <c r="AP5" s="67">
        <v>141</v>
      </c>
      <c r="AQ5" s="71">
        <v>143</v>
      </c>
      <c r="AR5" s="71">
        <v>145</v>
      </c>
      <c r="AS5" s="76">
        <v>148</v>
      </c>
      <c r="AT5" s="76">
        <v>150</v>
      </c>
      <c r="AU5" s="76">
        <v>153</v>
      </c>
      <c r="AV5" s="76">
        <v>155</v>
      </c>
      <c r="AW5" s="76">
        <v>158</v>
      </c>
      <c r="AX5" s="76">
        <v>160</v>
      </c>
      <c r="AY5" s="76">
        <v>166</v>
      </c>
      <c r="AZ5" s="81">
        <v>170</v>
      </c>
      <c r="BA5" s="81">
        <v>170</v>
      </c>
      <c r="BB5" s="83">
        <v>180</v>
      </c>
      <c r="BC5" s="83">
        <v>183</v>
      </c>
      <c r="BD5" s="83">
        <v>194.3</v>
      </c>
      <c r="BE5" s="83">
        <v>210.63</v>
      </c>
      <c r="BF5" s="83">
        <v>264.22000000000003</v>
      </c>
      <c r="BG5" s="83">
        <v>285.64999999999998</v>
      </c>
      <c r="BH5" s="83">
        <v>294.58</v>
      </c>
      <c r="BI5" s="89">
        <f>(BH5-AV5)/AV5*100</f>
        <v>90.051612903225802</v>
      </c>
      <c r="BJ5" s="89">
        <f>(BH5-BG5)/BG5*100</f>
        <v>3.1262033957640498</v>
      </c>
    </row>
    <row r="6" spans="1:62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v>1520</v>
      </c>
      <c r="AP6" s="67">
        <v>1604</v>
      </c>
      <c r="AQ6" s="71">
        <v>1550</v>
      </c>
      <c r="AR6" s="71">
        <v>1600</v>
      </c>
      <c r="AS6" s="76">
        <v>1560</v>
      </c>
      <c r="AT6" s="76">
        <v>1562</v>
      </c>
      <c r="AU6" s="76">
        <v>1565</v>
      </c>
      <c r="AV6" s="76">
        <v>1568</v>
      </c>
      <c r="AW6" s="76">
        <v>1570</v>
      </c>
      <c r="AX6" s="76">
        <v>1585</v>
      </c>
      <c r="AY6" s="76">
        <v>1587</v>
      </c>
      <c r="AZ6" s="81">
        <v>1666.6666666666699</v>
      </c>
      <c r="BA6" s="81">
        <v>1666.6666666666699</v>
      </c>
      <c r="BB6" s="83">
        <v>1685</v>
      </c>
      <c r="BC6" s="83">
        <v>1689</v>
      </c>
      <c r="BD6" s="83">
        <v>1700</v>
      </c>
      <c r="BE6" s="83">
        <v>1790.8</v>
      </c>
      <c r="BF6" s="83">
        <v>1873.24</v>
      </c>
      <c r="BG6" s="83">
        <v>1900.1</v>
      </c>
      <c r="BH6" s="83">
        <v>1920.2</v>
      </c>
      <c r="BI6" s="89">
        <f t="shared" ref="BI6:BI9" si="0">(BH6-AV6)/AV6*100</f>
        <v>22.461734693877556</v>
      </c>
      <c r="BJ6" s="89">
        <f t="shared" ref="BJ6:BJ9" si="1">(BH6-BG6)/BG6*100</f>
        <v>1.0578390611020545</v>
      </c>
    </row>
    <row r="7" spans="1:62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v>27600</v>
      </c>
      <c r="AP7" s="67">
        <v>26020</v>
      </c>
      <c r="AQ7" s="71">
        <v>26000</v>
      </c>
      <c r="AR7" s="71">
        <v>26200</v>
      </c>
      <c r="AS7" s="76">
        <v>26300</v>
      </c>
      <c r="AT7" s="76">
        <v>26200</v>
      </c>
      <c r="AU7" s="76">
        <v>26250</v>
      </c>
      <c r="AV7" s="76">
        <v>26300</v>
      </c>
      <c r="AW7" s="76">
        <v>26400</v>
      </c>
      <c r="AX7" s="76">
        <v>26450</v>
      </c>
      <c r="AY7" s="76">
        <v>26470</v>
      </c>
      <c r="AZ7" s="81">
        <v>25700</v>
      </c>
      <c r="BA7" s="81">
        <v>25700</v>
      </c>
      <c r="BB7" s="83">
        <v>25700</v>
      </c>
      <c r="BC7" s="83">
        <v>25700</v>
      </c>
      <c r="BD7" s="83">
        <v>35700</v>
      </c>
      <c r="BE7" s="83">
        <v>35700</v>
      </c>
      <c r="BF7" s="83">
        <v>36000</v>
      </c>
      <c r="BG7" s="83">
        <v>34800</v>
      </c>
      <c r="BH7" s="83">
        <v>34550</v>
      </c>
      <c r="BI7" s="89">
        <f t="shared" si="0"/>
        <v>31.368821292775667</v>
      </c>
      <c r="BJ7" s="89">
        <f t="shared" si="1"/>
        <v>-0.7183908045977011</v>
      </c>
    </row>
    <row r="8" spans="1:62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2">
        <v>75</v>
      </c>
      <c r="AP8" s="72">
        <v>75</v>
      </c>
      <c r="AQ8" s="73">
        <v>78</v>
      </c>
      <c r="AR8" s="73">
        <v>79</v>
      </c>
      <c r="AS8" s="77">
        <v>80</v>
      </c>
      <c r="AT8" s="77">
        <v>80</v>
      </c>
      <c r="AU8" s="77">
        <v>87</v>
      </c>
      <c r="AV8" s="77">
        <v>90</v>
      </c>
      <c r="AW8" s="77">
        <v>96</v>
      </c>
      <c r="AX8" s="77">
        <v>95</v>
      </c>
      <c r="AY8" s="77">
        <v>98</v>
      </c>
      <c r="AZ8" s="81">
        <v>90</v>
      </c>
      <c r="BA8" s="81">
        <v>90</v>
      </c>
      <c r="BB8" s="82">
        <v>94</v>
      </c>
      <c r="BC8" s="82">
        <v>97</v>
      </c>
      <c r="BD8" s="82">
        <v>100</v>
      </c>
      <c r="BE8" s="82">
        <v>150.37</v>
      </c>
      <c r="BF8" s="82">
        <v>167.48</v>
      </c>
      <c r="BG8" s="82">
        <v>174.78</v>
      </c>
      <c r="BH8" s="82">
        <v>186.25</v>
      </c>
      <c r="BI8" s="89">
        <f t="shared" si="0"/>
        <v>106.94444444444444</v>
      </c>
      <c r="BJ8" s="89">
        <f t="shared" si="1"/>
        <v>6.5625357592401876</v>
      </c>
    </row>
    <row r="9" spans="1:62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2">
        <v>170</v>
      </c>
      <c r="AP9" s="67">
        <v>183</v>
      </c>
      <c r="AQ9" s="73">
        <v>180</v>
      </c>
      <c r="AR9" s="73">
        <v>180</v>
      </c>
      <c r="AS9" s="77">
        <v>183</v>
      </c>
      <c r="AT9" s="77">
        <v>185</v>
      </c>
      <c r="AU9" s="77">
        <v>190</v>
      </c>
      <c r="AV9" s="77">
        <v>190</v>
      </c>
      <c r="AW9" s="77">
        <v>197</v>
      </c>
      <c r="AX9" s="77">
        <v>198</v>
      </c>
      <c r="AY9" s="77">
        <v>198</v>
      </c>
      <c r="AZ9" s="82">
        <v>190</v>
      </c>
      <c r="BA9" s="82">
        <v>190</v>
      </c>
      <c r="BB9" s="82">
        <v>193</v>
      </c>
      <c r="BC9" s="82">
        <v>196</v>
      </c>
      <c r="BD9" s="82">
        <v>199.5</v>
      </c>
      <c r="BE9" s="82">
        <v>200</v>
      </c>
      <c r="BF9" s="82">
        <v>264.29000000000002</v>
      </c>
      <c r="BG9" s="82">
        <v>270.45</v>
      </c>
      <c r="BH9" s="82">
        <v>280.10000000000002</v>
      </c>
      <c r="BI9" s="89">
        <f t="shared" si="0"/>
        <v>47.421052631578959</v>
      </c>
      <c r="BJ9" s="89">
        <f t="shared" si="1"/>
        <v>3.568127195415062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J9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15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v>137</v>
      </c>
      <c r="AP5" s="67">
        <v>147.72727272727272</v>
      </c>
      <c r="AQ5" s="71">
        <v>145</v>
      </c>
      <c r="AR5" s="71">
        <v>149</v>
      </c>
      <c r="AS5" s="76">
        <v>150</v>
      </c>
      <c r="AT5" s="76">
        <v>150</v>
      </c>
      <c r="AU5" s="76">
        <v>156</v>
      </c>
      <c r="AV5" s="76">
        <v>155</v>
      </c>
      <c r="AW5" s="76">
        <v>157</v>
      </c>
      <c r="AX5" s="76">
        <v>158</v>
      </c>
      <c r="AY5" s="76">
        <v>160</v>
      </c>
      <c r="AZ5" s="81">
        <v>163.04347826086999</v>
      </c>
      <c r="BA5" s="83">
        <v>184</v>
      </c>
      <c r="BB5" s="83">
        <v>186</v>
      </c>
      <c r="BC5" s="83">
        <v>190</v>
      </c>
      <c r="BD5" s="83">
        <v>197.4</v>
      </c>
      <c r="BE5" s="83">
        <v>230.14</v>
      </c>
      <c r="BF5" s="83">
        <v>276.49</v>
      </c>
      <c r="BG5" s="83">
        <v>295.70999999999998</v>
      </c>
      <c r="BH5" s="83">
        <v>300.5</v>
      </c>
      <c r="BI5" s="89">
        <f>(BH5-AV5)/AV5*100</f>
        <v>93.870967741935488</v>
      </c>
      <c r="BJ5" s="89">
        <f>(BH5-BG5)/BG5*100</f>
        <v>1.6198302390855976</v>
      </c>
    </row>
    <row r="6" spans="1:62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v>1510</v>
      </c>
      <c r="AP6" s="67">
        <v>1553.125</v>
      </c>
      <c r="AQ6" s="71">
        <v>1555</v>
      </c>
      <c r="AR6" s="71">
        <v>1560</v>
      </c>
      <c r="AS6" s="76">
        <v>1550</v>
      </c>
      <c r="AT6" s="76">
        <v>1560</v>
      </c>
      <c r="AU6" s="76">
        <v>1570</v>
      </c>
      <c r="AV6" s="76">
        <v>1570</v>
      </c>
      <c r="AW6" s="76">
        <v>1573</v>
      </c>
      <c r="AX6" s="76">
        <v>1580</v>
      </c>
      <c r="AY6" s="76">
        <v>1584</v>
      </c>
      <c r="AZ6" s="81">
        <v>1636.3157894736801</v>
      </c>
      <c r="BA6" s="83">
        <v>1900</v>
      </c>
      <c r="BB6" s="83">
        <v>1920</v>
      </c>
      <c r="BC6" s="83">
        <v>1922</v>
      </c>
      <c r="BD6" s="83">
        <v>1996</v>
      </c>
      <c r="BE6" s="83">
        <v>2050.1999999999998</v>
      </c>
      <c r="BF6" s="83">
        <v>2361.21</v>
      </c>
      <c r="BG6" s="83">
        <v>2377.2199999999998</v>
      </c>
      <c r="BH6" s="83">
        <v>2385.4499999999998</v>
      </c>
      <c r="BI6" s="89">
        <f t="shared" ref="BI6:BI9" si="0">(BH6-AV6)/AV6*100</f>
        <v>51.93949044585986</v>
      </c>
      <c r="BJ6" s="89">
        <f t="shared" ref="BJ6:BJ9" si="1">(BH6-BG6)/BG6*100</f>
        <v>0.34620270736406467</v>
      </c>
    </row>
    <row r="7" spans="1:62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v>32150</v>
      </c>
      <c r="AP7" s="67">
        <v>32500</v>
      </c>
      <c r="AQ7" s="71">
        <v>32500</v>
      </c>
      <c r="AR7" s="71">
        <v>32550</v>
      </c>
      <c r="AS7" s="76">
        <v>32500</v>
      </c>
      <c r="AT7" s="76">
        <v>32450</v>
      </c>
      <c r="AU7" s="76">
        <v>32456</v>
      </c>
      <c r="AV7" s="76">
        <v>32460</v>
      </c>
      <c r="AW7" s="76">
        <v>32500</v>
      </c>
      <c r="AX7" s="76">
        <v>32550</v>
      </c>
      <c r="AY7" s="76">
        <v>32500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37000</v>
      </c>
      <c r="BE7" s="83">
        <v>37000</v>
      </c>
      <c r="BF7" s="83">
        <v>37700</v>
      </c>
      <c r="BG7" s="83">
        <v>37350</v>
      </c>
      <c r="BH7" s="83">
        <v>37500</v>
      </c>
      <c r="BI7" s="89">
        <f t="shared" si="0"/>
        <v>15.526802218114602</v>
      </c>
      <c r="BJ7" s="89">
        <f t="shared" si="1"/>
        <v>0.40160642570281119</v>
      </c>
    </row>
    <row r="8" spans="1:62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2">
        <v>170</v>
      </c>
      <c r="AP8" s="67">
        <v>157.5</v>
      </c>
      <c r="AQ8" s="73">
        <v>160</v>
      </c>
      <c r="AR8" s="73">
        <v>160</v>
      </c>
      <c r="AS8" s="77">
        <v>165</v>
      </c>
      <c r="AT8" s="77">
        <v>168</v>
      </c>
      <c r="AU8" s="77">
        <v>170</v>
      </c>
      <c r="AV8" s="77">
        <v>170</v>
      </c>
      <c r="AW8" s="77">
        <v>174</v>
      </c>
      <c r="AX8" s="77">
        <v>180</v>
      </c>
      <c r="AY8" s="77">
        <v>187</v>
      </c>
      <c r="AZ8" s="81">
        <v>185</v>
      </c>
      <c r="BA8" s="82">
        <v>197</v>
      </c>
      <c r="BB8" s="82">
        <v>199</v>
      </c>
      <c r="BC8" s="82">
        <v>210</v>
      </c>
      <c r="BD8" s="82">
        <v>223.4</v>
      </c>
      <c r="BE8" s="82">
        <v>294.8</v>
      </c>
      <c r="BF8" s="82">
        <v>317.5</v>
      </c>
      <c r="BG8" s="82">
        <v>336.46</v>
      </c>
      <c r="BH8" s="82">
        <v>350.14</v>
      </c>
      <c r="BI8" s="89">
        <f t="shared" si="0"/>
        <v>105.96470588235294</v>
      </c>
      <c r="BJ8" s="89">
        <f t="shared" si="1"/>
        <v>4.0658622124472474</v>
      </c>
    </row>
    <row r="9" spans="1:62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2">
        <v>440</v>
      </c>
      <c r="AP9" s="72">
        <v>440</v>
      </c>
      <c r="AQ9" s="73">
        <v>445</v>
      </c>
      <c r="AR9" s="73">
        <v>450</v>
      </c>
      <c r="AS9" s="77">
        <v>435</v>
      </c>
      <c r="AT9" s="77">
        <v>440</v>
      </c>
      <c r="AU9" s="77">
        <v>450</v>
      </c>
      <c r="AV9" s="77">
        <v>452</v>
      </c>
      <c r="AW9" s="77">
        <v>459</v>
      </c>
      <c r="AX9" s="77">
        <v>500</v>
      </c>
      <c r="AY9" s="77">
        <v>503</v>
      </c>
      <c r="AZ9" s="82">
        <v>500</v>
      </c>
      <c r="BA9" s="82">
        <v>530</v>
      </c>
      <c r="BB9" s="82">
        <v>534</v>
      </c>
      <c r="BC9" s="82">
        <v>538</v>
      </c>
      <c r="BD9" s="82">
        <v>580</v>
      </c>
      <c r="BE9" s="82">
        <v>600</v>
      </c>
      <c r="BF9" s="82">
        <v>645.91</v>
      </c>
      <c r="BG9" s="82">
        <v>624.32000000000005</v>
      </c>
      <c r="BH9" s="82">
        <v>620.78</v>
      </c>
      <c r="BI9" s="89">
        <f t="shared" si="0"/>
        <v>37.340707964601769</v>
      </c>
      <c r="BJ9" s="89">
        <f t="shared" si="1"/>
        <v>-0.5670169144028826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J9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16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v>154</v>
      </c>
      <c r="AP5" s="67">
        <v>147</v>
      </c>
      <c r="AQ5" s="71">
        <v>146</v>
      </c>
      <c r="AR5" s="71">
        <v>148</v>
      </c>
      <c r="AS5" s="76">
        <v>149</v>
      </c>
      <c r="AT5" s="76">
        <v>150</v>
      </c>
      <c r="AU5" s="76">
        <v>160</v>
      </c>
      <c r="AV5" s="76">
        <v>157</v>
      </c>
      <c r="AW5" s="76">
        <v>160</v>
      </c>
      <c r="AX5" s="76">
        <v>160</v>
      </c>
      <c r="AY5" s="76">
        <v>164</v>
      </c>
      <c r="AZ5" s="81">
        <v>176</v>
      </c>
      <c r="BA5" s="83">
        <v>189</v>
      </c>
      <c r="BB5" s="83">
        <v>190</v>
      </c>
      <c r="BC5" s="83">
        <v>194</v>
      </c>
      <c r="BD5" s="83">
        <v>220</v>
      </c>
      <c r="BE5" s="83">
        <v>280.76</v>
      </c>
      <c r="BF5" s="83">
        <v>300.43</v>
      </c>
      <c r="BG5" s="83">
        <v>325.22000000000003</v>
      </c>
      <c r="BH5" s="83">
        <v>340.6</v>
      </c>
      <c r="BI5" s="89">
        <f>(BH5-AV5)/AV5*100</f>
        <v>116.94267515923569</v>
      </c>
      <c r="BJ5" s="89">
        <f>(BH5-BG5)/BG5*100</f>
        <v>4.7291064510177705</v>
      </c>
    </row>
    <row r="6" spans="1:62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v>1350</v>
      </c>
      <c r="AP6" s="67">
        <v>1372</v>
      </c>
      <c r="AQ6" s="71">
        <v>1375</v>
      </c>
      <c r="AR6" s="71">
        <v>1380</v>
      </c>
      <c r="AS6" s="76">
        <v>1385</v>
      </c>
      <c r="AT6" s="76">
        <v>1388</v>
      </c>
      <c r="AU6" s="76">
        <v>1390</v>
      </c>
      <c r="AV6" s="76">
        <v>1392</v>
      </c>
      <c r="AW6" s="76">
        <v>1399</v>
      </c>
      <c r="AX6" s="76">
        <v>1400</v>
      </c>
      <c r="AY6" s="76">
        <v>1430</v>
      </c>
      <c r="AZ6" s="81">
        <v>1453.3333333333301</v>
      </c>
      <c r="BA6" s="83">
        <v>1500</v>
      </c>
      <c r="BB6" s="83">
        <v>1530</v>
      </c>
      <c r="BC6" s="83">
        <v>1578</v>
      </c>
      <c r="BD6" s="83">
        <v>1670</v>
      </c>
      <c r="BE6" s="83">
        <v>1846.1</v>
      </c>
      <c r="BF6" s="83">
        <v>1965.27</v>
      </c>
      <c r="BG6" s="83">
        <v>1980.32</v>
      </c>
      <c r="BH6" s="83">
        <v>2000</v>
      </c>
      <c r="BI6" s="89">
        <f t="shared" ref="BI6:BI9" si="0">(BH6-AV6)/AV6*100</f>
        <v>43.678160919540232</v>
      </c>
      <c r="BJ6" s="89">
        <f t="shared" ref="BJ6:BJ9" si="1">(BH6-BG6)/BG6*100</f>
        <v>0.99377878322695645</v>
      </c>
    </row>
    <row r="7" spans="1:62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3">
        <v>35050</v>
      </c>
      <c r="AP7" s="73">
        <v>35000</v>
      </c>
      <c r="AQ7" s="73">
        <v>35000</v>
      </c>
      <c r="AR7" s="73">
        <v>35300</v>
      </c>
      <c r="AS7" s="77">
        <v>35250</v>
      </c>
      <c r="AT7" s="77">
        <v>35200</v>
      </c>
      <c r="AU7" s="77">
        <v>35245</v>
      </c>
      <c r="AV7" s="77">
        <v>35247</v>
      </c>
      <c r="AW7" s="77">
        <v>35300</v>
      </c>
      <c r="AX7" s="77">
        <v>35380</v>
      </c>
      <c r="AY7" s="77">
        <v>35400</v>
      </c>
      <c r="AZ7" s="77">
        <v>35400</v>
      </c>
      <c r="BA7" s="77">
        <v>35400</v>
      </c>
      <c r="BB7" s="77">
        <v>35400</v>
      </c>
      <c r="BC7" s="77">
        <v>35400</v>
      </c>
      <c r="BD7" s="77">
        <v>38500</v>
      </c>
      <c r="BE7" s="77">
        <v>38500</v>
      </c>
      <c r="BF7" s="77">
        <v>38700</v>
      </c>
      <c r="BG7" s="77">
        <v>38250</v>
      </c>
      <c r="BH7" s="77">
        <v>38260</v>
      </c>
      <c r="BI7" s="89">
        <f t="shared" si="0"/>
        <v>8.5482452407297078</v>
      </c>
      <c r="BJ7" s="89">
        <f t="shared" si="1"/>
        <v>2.6143790849673207E-2</v>
      </c>
    </row>
    <row r="8" spans="1:62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3">
        <v>55</v>
      </c>
      <c r="AP8" s="67">
        <v>60</v>
      </c>
      <c r="AQ8" s="73">
        <v>58</v>
      </c>
      <c r="AR8" s="73">
        <v>60</v>
      </c>
      <c r="AS8" s="77">
        <v>59</v>
      </c>
      <c r="AT8" s="77">
        <v>60</v>
      </c>
      <c r="AU8" s="77">
        <v>60</v>
      </c>
      <c r="AV8" s="77">
        <v>64</v>
      </c>
      <c r="AW8" s="77">
        <v>67</v>
      </c>
      <c r="AX8" s="77">
        <v>70</v>
      </c>
      <c r="AY8" s="77">
        <v>70</v>
      </c>
      <c r="AZ8" s="81">
        <v>76.6666666666667</v>
      </c>
      <c r="BA8" s="77">
        <v>97</v>
      </c>
      <c r="BB8" s="77">
        <v>100</v>
      </c>
      <c r="BC8" s="77">
        <v>100</v>
      </c>
      <c r="BD8" s="77">
        <v>109.7</v>
      </c>
      <c r="BE8" s="77">
        <v>150</v>
      </c>
      <c r="BF8" s="77">
        <v>164.23</v>
      </c>
      <c r="BG8" s="77">
        <v>177.94</v>
      </c>
      <c r="BH8" s="77">
        <v>183.24</v>
      </c>
      <c r="BI8" s="89">
        <f t="shared" si="0"/>
        <v>186.3125</v>
      </c>
      <c r="BJ8" s="89">
        <f t="shared" si="1"/>
        <v>2.9785320894683665</v>
      </c>
    </row>
    <row r="9" spans="1:62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3">
        <v>515</v>
      </c>
      <c r="AP9" s="72">
        <v>500</v>
      </c>
      <c r="AQ9" s="73">
        <v>510</v>
      </c>
      <c r="AR9" s="73">
        <v>500</v>
      </c>
      <c r="AS9" s="77">
        <v>505</v>
      </c>
      <c r="AT9" s="77">
        <v>510</v>
      </c>
      <c r="AU9" s="77">
        <v>510</v>
      </c>
      <c r="AV9" s="77">
        <v>514</v>
      </c>
      <c r="AW9" s="77">
        <v>520</v>
      </c>
      <c r="AX9" s="77">
        <v>500</v>
      </c>
      <c r="AY9" s="77">
        <v>500</v>
      </c>
      <c r="AZ9" s="77">
        <v>500</v>
      </c>
      <c r="BA9" s="77">
        <v>620</v>
      </c>
      <c r="BB9" s="77">
        <v>620</v>
      </c>
      <c r="BC9" s="77">
        <v>624</v>
      </c>
      <c r="BD9" s="77">
        <v>640</v>
      </c>
      <c r="BE9" s="77">
        <v>740.5</v>
      </c>
      <c r="BF9" s="77">
        <v>800.73</v>
      </c>
      <c r="BG9" s="77">
        <v>785.24</v>
      </c>
      <c r="BH9" s="77">
        <v>800</v>
      </c>
      <c r="BI9" s="89">
        <f t="shared" si="0"/>
        <v>55.642023346303503</v>
      </c>
      <c r="BJ9" s="89">
        <f t="shared" si="1"/>
        <v>1.8796800978044919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J11"/>
  <sheetViews>
    <sheetView tabSelected="1" zoomScale="120" zoomScaleNormal="12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17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v>185</v>
      </c>
      <c r="AP5" s="67">
        <v>170</v>
      </c>
      <c r="AQ5" s="71">
        <v>175</v>
      </c>
      <c r="AR5" s="71">
        <v>180</v>
      </c>
      <c r="AS5" s="76">
        <v>178</v>
      </c>
      <c r="AT5" s="76">
        <v>180</v>
      </c>
      <c r="AU5" s="76">
        <v>182</v>
      </c>
      <c r="AV5" s="76">
        <v>185</v>
      </c>
      <c r="AW5" s="76">
        <v>190</v>
      </c>
      <c r="AX5" s="76">
        <v>194</v>
      </c>
      <c r="AY5" s="76">
        <v>195</v>
      </c>
      <c r="AZ5" s="81">
        <v>186.363636363636</v>
      </c>
      <c r="BA5" s="83">
        <v>194</v>
      </c>
      <c r="BB5" s="83">
        <v>195</v>
      </c>
      <c r="BC5" s="83">
        <v>198</v>
      </c>
      <c r="BD5" s="83">
        <v>218.4</v>
      </c>
      <c r="BE5" s="83">
        <v>283.83999999999997</v>
      </c>
      <c r="BF5" s="83">
        <v>294.57</v>
      </c>
      <c r="BG5" s="83">
        <v>305.33</v>
      </c>
      <c r="BH5" s="83">
        <v>340.26</v>
      </c>
      <c r="BI5" s="89">
        <f>(BH5-AV5)/AV5*100</f>
        <v>83.924324324324317</v>
      </c>
      <c r="BJ5" s="89">
        <f>(BH5-BG5)/BG5*100</f>
        <v>11.440081223594147</v>
      </c>
    </row>
    <row r="6" spans="1:62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v>1345</v>
      </c>
      <c r="AP6" s="67">
        <v>1312.5</v>
      </c>
      <c r="AQ6" s="71">
        <v>1350</v>
      </c>
      <c r="AR6" s="71">
        <v>1360</v>
      </c>
      <c r="AS6" s="76">
        <v>1355</v>
      </c>
      <c r="AT6" s="76">
        <v>1360</v>
      </c>
      <c r="AU6" s="76">
        <v>1364</v>
      </c>
      <c r="AV6" s="76">
        <v>1365</v>
      </c>
      <c r="AW6" s="76">
        <v>1368</v>
      </c>
      <c r="AX6" s="76">
        <v>1370</v>
      </c>
      <c r="AY6" s="76">
        <v>1376</v>
      </c>
      <c r="AZ6" s="81">
        <v>1353.8461538461499</v>
      </c>
      <c r="BA6" s="83">
        <v>1430</v>
      </c>
      <c r="BB6" s="83">
        <v>1432</v>
      </c>
      <c r="BC6" s="83">
        <v>1486</v>
      </c>
      <c r="BD6" s="83">
        <v>1550</v>
      </c>
      <c r="BE6" s="83">
        <v>1970.12</v>
      </c>
      <c r="BF6" s="83">
        <v>2062.0300000000002</v>
      </c>
      <c r="BG6" s="83">
        <v>2083.25</v>
      </c>
      <c r="BH6" s="83">
        <v>2100.5500000000002</v>
      </c>
      <c r="BI6" s="89">
        <f t="shared" ref="BI6:BI9" si="0">(BH6-AV6)/AV6*100</f>
        <v>53.886446886446905</v>
      </c>
      <c r="BJ6" s="89">
        <f t="shared" ref="BJ6:BJ9" si="1">(BH6-BG6)/BG6*100</f>
        <v>0.8304332173287019</v>
      </c>
    </row>
    <row r="7" spans="1:62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2">
        <v>32100</v>
      </c>
      <c r="AP7" s="72">
        <v>32000</v>
      </c>
      <c r="AQ7" s="72">
        <v>32300</v>
      </c>
      <c r="AR7" s="72">
        <v>32400</v>
      </c>
      <c r="AS7" s="80">
        <v>32380</v>
      </c>
      <c r="AT7" s="80">
        <v>32400</v>
      </c>
      <c r="AU7" s="80">
        <v>32460</v>
      </c>
      <c r="AV7" s="80">
        <v>32465</v>
      </c>
      <c r="AW7" s="80">
        <v>32490</v>
      </c>
      <c r="AX7" s="80">
        <v>32500</v>
      </c>
      <c r="AY7" s="80">
        <v>32585</v>
      </c>
      <c r="AZ7" s="80">
        <v>32500</v>
      </c>
      <c r="BA7" s="80">
        <v>32500</v>
      </c>
      <c r="BB7" s="80">
        <v>32500</v>
      </c>
      <c r="BC7" s="80">
        <v>32500</v>
      </c>
      <c r="BD7" s="80">
        <v>37500</v>
      </c>
      <c r="BE7" s="80">
        <v>37500</v>
      </c>
      <c r="BF7" s="80">
        <v>37600</v>
      </c>
      <c r="BG7" s="80">
        <v>37200</v>
      </c>
      <c r="BH7" s="80">
        <v>37300</v>
      </c>
      <c r="BI7" s="89">
        <f t="shared" si="0"/>
        <v>14.892961651008779</v>
      </c>
      <c r="BJ7" s="89">
        <f t="shared" si="1"/>
        <v>0.26881720430107531</v>
      </c>
    </row>
    <row r="8" spans="1:62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2">
        <v>70</v>
      </c>
      <c r="AP8" s="67">
        <v>75</v>
      </c>
      <c r="AQ8" s="72">
        <v>75</v>
      </c>
      <c r="AR8" s="72">
        <v>80</v>
      </c>
      <c r="AS8" s="80">
        <v>85</v>
      </c>
      <c r="AT8" s="80">
        <v>85</v>
      </c>
      <c r="AU8" s="80">
        <v>87</v>
      </c>
      <c r="AV8" s="80">
        <v>89</v>
      </c>
      <c r="AW8" s="80">
        <v>95</v>
      </c>
      <c r="AX8" s="80">
        <v>94</v>
      </c>
      <c r="AY8" s="80">
        <v>95</v>
      </c>
      <c r="AZ8" s="81">
        <v>90.625</v>
      </c>
      <c r="BA8" s="80">
        <v>97</v>
      </c>
      <c r="BB8" s="80">
        <v>99</v>
      </c>
      <c r="BC8" s="80">
        <v>100</v>
      </c>
      <c r="BD8" s="80">
        <v>100</v>
      </c>
      <c r="BE8" s="80">
        <v>125.1</v>
      </c>
      <c r="BF8" s="80">
        <v>159.78</v>
      </c>
      <c r="BG8" s="80">
        <v>164.57</v>
      </c>
      <c r="BH8" s="80">
        <v>168.99</v>
      </c>
      <c r="BI8" s="89">
        <f t="shared" si="0"/>
        <v>89.876404494382029</v>
      </c>
      <c r="BJ8" s="89">
        <f t="shared" si="1"/>
        <v>2.6857872030139247</v>
      </c>
    </row>
    <row r="9" spans="1:62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2">
        <v>315</v>
      </c>
      <c r="AP9" s="72">
        <v>300</v>
      </c>
      <c r="AQ9" s="72">
        <v>310</v>
      </c>
      <c r="AR9" s="72">
        <v>320</v>
      </c>
      <c r="AS9" s="80">
        <v>315</v>
      </c>
      <c r="AT9" s="80">
        <v>310</v>
      </c>
      <c r="AU9" s="80">
        <v>320</v>
      </c>
      <c r="AV9" s="80">
        <v>315</v>
      </c>
      <c r="AW9" s="80">
        <v>320</v>
      </c>
      <c r="AX9" s="80">
        <v>300</v>
      </c>
      <c r="AY9" s="80">
        <v>304</v>
      </c>
      <c r="AZ9" s="82">
        <v>300</v>
      </c>
      <c r="BA9" s="80">
        <v>325</v>
      </c>
      <c r="BB9" s="80">
        <v>330</v>
      </c>
      <c r="BC9" s="80">
        <v>330</v>
      </c>
      <c r="BD9" s="80">
        <v>338.5</v>
      </c>
      <c r="BE9" s="80">
        <v>355.3</v>
      </c>
      <c r="BF9" s="80">
        <v>384.95</v>
      </c>
      <c r="BG9" s="80">
        <v>384</v>
      </c>
      <c r="BH9" s="80">
        <v>400</v>
      </c>
      <c r="BI9" s="89">
        <f t="shared" si="0"/>
        <v>26.984126984126984</v>
      </c>
      <c r="BJ9" s="89">
        <f t="shared" si="1"/>
        <v>4.1666666666666661</v>
      </c>
    </row>
    <row r="10" spans="1:62" x14ac:dyDescent="0.25">
      <c r="P10" s="19"/>
      <c r="AB10" s="7"/>
    </row>
    <row r="11" spans="1:62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9"/>
  <sheetViews>
    <sheetView tabSelected="1" zoomScale="130" zoomScaleNormal="13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60" width="9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39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v>280</v>
      </c>
      <c r="AP5" s="67">
        <v>270</v>
      </c>
      <c r="AQ5" s="71">
        <v>272</v>
      </c>
      <c r="AR5" s="71">
        <v>285</v>
      </c>
      <c r="AS5" s="76">
        <v>290</v>
      </c>
      <c r="AT5" s="76">
        <v>289</v>
      </c>
      <c r="AU5" s="76">
        <v>295</v>
      </c>
      <c r="AV5" s="76">
        <v>297</v>
      </c>
      <c r="AW5" s="76">
        <v>300</v>
      </c>
      <c r="AX5" s="76">
        <v>310</v>
      </c>
      <c r="AY5" s="76">
        <v>310</v>
      </c>
      <c r="AZ5" s="81">
        <v>332.5</v>
      </c>
      <c r="BA5" s="81">
        <v>332.5</v>
      </c>
      <c r="BB5" s="83">
        <v>338</v>
      </c>
      <c r="BC5" s="83">
        <v>340</v>
      </c>
      <c r="BD5" s="83">
        <v>343.1</v>
      </c>
      <c r="BE5" s="83">
        <v>349.21</v>
      </c>
      <c r="BF5" s="83">
        <v>351.88</v>
      </c>
      <c r="BG5" s="83">
        <v>358.24</v>
      </c>
      <c r="BH5" s="83">
        <v>359.97</v>
      </c>
      <c r="BI5" s="89">
        <f>(BH5-AV5)/AV5*100</f>
        <v>21.202020202020211</v>
      </c>
      <c r="BJ5" s="89">
        <f>(BH5-BG5)/BG5*100</f>
        <v>0.48291648057168884</v>
      </c>
    </row>
    <row r="6" spans="1:62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v>4050</v>
      </c>
      <c r="AP6" s="67">
        <v>4150</v>
      </c>
      <c r="AQ6" s="71">
        <v>4155</v>
      </c>
      <c r="AR6" s="71">
        <v>4150</v>
      </c>
      <c r="AS6" s="76">
        <v>4155</v>
      </c>
      <c r="AT6" s="76">
        <v>4168</v>
      </c>
      <c r="AU6" s="76">
        <v>4170</v>
      </c>
      <c r="AV6" s="76">
        <v>4176</v>
      </c>
      <c r="AW6" s="76">
        <v>4200</v>
      </c>
      <c r="AX6" s="76">
        <v>4230</v>
      </c>
      <c r="AY6" s="76">
        <v>4235</v>
      </c>
      <c r="AZ6" s="81">
        <v>4120</v>
      </c>
      <c r="BA6" s="81">
        <v>4120</v>
      </c>
      <c r="BB6" s="83">
        <v>4150</v>
      </c>
      <c r="BC6" s="83">
        <v>4168</v>
      </c>
      <c r="BD6" s="83">
        <v>4190</v>
      </c>
      <c r="BE6" s="83">
        <v>4234</v>
      </c>
      <c r="BF6" s="83">
        <v>4315.22</v>
      </c>
      <c r="BG6" s="83">
        <v>4376.09</v>
      </c>
      <c r="BH6" s="83">
        <v>4380.3999999999996</v>
      </c>
      <c r="BI6" s="89">
        <f t="shared" ref="BI6:BI9" si="0">(BH6-AV6)/AV6*100</f>
        <v>4.8946360153256618</v>
      </c>
      <c r="BJ6" s="89">
        <f t="shared" ref="BJ6:BJ9" si="1">(BH6-BG6)/BG6*100</f>
        <v>9.848974769713352E-2</v>
      </c>
    </row>
    <row r="7" spans="1:62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v>35500</v>
      </c>
      <c r="AP7" s="67">
        <v>33000</v>
      </c>
      <c r="AQ7" s="71">
        <v>33550</v>
      </c>
      <c r="AR7" s="71">
        <v>33400</v>
      </c>
      <c r="AS7" s="76">
        <v>33500</v>
      </c>
      <c r="AT7" s="76">
        <v>33450</v>
      </c>
      <c r="AU7" s="76">
        <v>33450</v>
      </c>
      <c r="AV7" s="76">
        <v>33450</v>
      </c>
      <c r="AW7" s="76">
        <v>33455</v>
      </c>
      <c r="AX7" s="76">
        <v>33460</v>
      </c>
      <c r="AY7" s="76">
        <v>33500</v>
      </c>
      <c r="AZ7" s="81">
        <v>34000</v>
      </c>
      <c r="BA7" s="81">
        <v>34000</v>
      </c>
      <c r="BB7" s="83">
        <v>34000</v>
      </c>
      <c r="BC7" s="83">
        <v>34000</v>
      </c>
      <c r="BD7" s="83">
        <v>39000</v>
      </c>
      <c r="BE7" s="83">
        <v>39000</v>
      </c>
      <c r="BF7" s="83">
        <v>38700</v>
      </c>
      <c r="BG7" s="83">
        <v>37500</v>
      </c>
      <c r="BH7" s="83">
        <v>37000</v>
      </c>
      <c r="BI7" s="89">
        <f t="shared" si="0"/>
        <v>10.612855007473842</v>
      </c>
      <c r="BJ7" s="89">
        <f t="shared" si="1"/>
        <v>-1.3333333333333335</v>
      </c>
    </row>
    <row r="8" spans="1:62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2">
        <v>80</v>
      </c>
      <c r="AP8" s="67">
        <v>97.5</v>
      </c>
      <c r="AQ8" s="73">
        <v>95</v>
      </c>
      <c r="AR8" s="73">
        <v>100</v>
      </c>
      <c r="AS8" s="77">
        <v>98</v>
      </c>
      <c r="AT8" s="77">
        <v>99</v>
      </c>
      <c r="AU8" s="77">
        <v>100</v>
      </c>
      <c r="AV8" s="77">
        <v>102</v>
      </c>
      <c r="AW8" s="77">
        <v>100</v>
      </c>
      <c r="AX8" s="77">
        <v>100</v>
      </c>
      <c r="AY8" s="77">
        <v>105</v>
      </c>
      <c r="AZ8" s="81">
        <v>114</v>
      </c>
      <c r="BA8" s="81">
        <v>114</v>
      </c>
      <c r="BB8" s="82">
        <v>116</v>
      </c>
      <c r="BC8" s="82">
        <v>130</v>
      </c>
      <c r="BD8" s="82">
        <v>133.4</v>
      </c>
      <c r="BE8" s="82">
        <v>137.51</v>
      </c>
      <c r="BF8" s="82">
        <v>139.74</v>
      </c>
      <c r="BG8" s="82">
        <v>145.27000000000001</v>
      </c>
      <c r="BH8" s="82">
        <v>149.84</v>
      </c>
      <c r="BI8" s="89">
        <f t="shared" si="0"/>
        <v>46.901960784313729</v>
      </c>
      <c r="BJ8" s="89">
        <f t="shared" si="1"/>
        <v>3.1458663178908193</v>
      </c>
    </row>
    <row r="9" spans="1:62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2">
        <v>220</v>
      </c>
      <c r="AP9">
        <v>218.6553568356712</v>
      </c>
      <c r="AQ9" s="73">
        <v>219</v>
      </c>
      <c r="AR9" s="73">
        <v>220</v>
      </c>
      <c r="AS9" s="77">
        <v>220</v>
      </c>
      <c r="AT9" s="77">
        <v>223</v>
      </c>
      <c r="AU9" s="77">
        <v>225</v>
      </c>
      <c r="AV9" s="77">
        <v>228</v>
      </c>
      <c r="AW9" s="77">
        <v>229</v>
      </c>
      <c r="AX9" s="77">
        <v>230</v>
      </c>
      <c r="AY9" s="77">
        <v>240</v>
      </c>
      <c r="AZ9" s="77">
        <v>240</v>
      </c>
      <c r="BA9" s="77">
        <v>240</v>
      </c>
      <c r="BB9" s="82">
        <v>247</v>
      </c>
      <c r="BC9" s="82">
        <v>250</v>
      </c>
      <c r="BD9" s="82">
        <v>254.2</v>
      </c>
      <c r="BE9" s="82">
        <v>268.47000000000003</v>
      </c>
      <c r="BF9" s="82">
        <v>294.10000000000002</v>
      </c>
      <c r="BG9" s="82">
        <v>317.05</v>
      </c>
      <c r="BH9" s="82">
        <v>340.83</v>
      </c>
      <c r="BI9" s="89">
        <f t="shared" si="0"/>
        <v>49.48684210526315</v>
      </c>
      <c r="BJ9" s="89">
        <f t="shared" si="1"/>
        <v>7.5003942595804993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J9"/>
  <sheetViews>
    <sheetView tabSelected="1" zoomScale="120" zoomScaleNormal="12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33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v>194</v>
      </c>
      <c r="AP5" s="67">
        <v>190</v>
      </c>
      <c r="AQ5" s="71">
        <v>191</v>
      </c>
      <c r="AR5" s="71">
        <v>195</v>
      </c>
      <c r="AS5" s="76">
        <v>198</v>
      </c>
      <c r="AT5" s="76">
        <v>200</v>
      </c>
      <c r="AU5" s="76">
        <v>199</v>
      </c>
      <c r="AV5" s="76">
        <v>200</v>
      </c>
      <c r="AW5" s="76">
        <v>207</v>
      </c>
      <c r="AX5" s="76">
        <v>205</v>
      </c>
      <c r="AY5">
        <v>204.85</v>
      </c>
      <c r="AZ5" s="81">
        <v>217</v>
      </c>
      <c r="BA5" s="83">
        <v>245</v>
      </c>
      <c r="BB5" s="83">
        <v>248</v>
      </c>
      <c r="BC5" s="83">
        <v>255</v>
      </c>
      <c r="BD5" s="83">
        <v>268.89999999999998</v>
      </c>
      <c r="BE5" s="83">
        <v>289.79000000000002</v>
      </c>
      <c r="BF5" s="83">
        <v>299.62</v>
      </c>
      <c r="BG5" s="83">
        <v>307.54000000000002</v>
      </c>
      <c r="BH5" s="83">
        <v>305.8</v>
      </c>
      <c r="BI5" s="89">
        <f>(BH5-AV5)/AV5*100</f>
        <v>52.900000000000006</v>
      </c>
      <c r="BJ5" s="89">
        <f>(BH5-BG5)/BG5*100</f>
        <v>-0.56578006113026236</v>
      </c>
    </row>
    <row r="6" spans="1:62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v>1750</v>
      </c>
      <c r="AP6" s="67">
        <v>1790</v>
      </c>
      <c r="AQ6" s="71">
        <v>1788</v>
      </c>
      <c r="AR6" s="71">
        <v>1780</v>
      </c>
      <c r="AS6" s="76">
        <v>1775</v>
      </c>
      <c r="AT6" s="76">
        <v>1785</v>
      </c>
      <c r="AU6" s="76">
        <v>1790</v>
      </c>
      <c r="AV6" s="76">
        <v>1794</v>
      </c>
      <c r="AW6" s="76">
        <v>1800</v>
      </c>
      <c r="AX6" s="76">
        <v>1830</v>
      </c>
      <c r="AY6" s="77">
        <v>1850</v>
      </c>
      <c r="AZ6" s="81">
        <v>1828.8888888888901</v>
      </c>
      <c r="BA6" s="83">
        <v>1950</v>
      </c>
      <c r="BB6" s="83">
        <v>1970</v>
      </c>
      <c r="BC6" s="83">
        <v>1980</v>
      </c>
      <c r="BD6" s="83">
        <v>2000</v>
      </c>
      <c r="BE6" s="83">
        <v>2140.36</v>
      </c>
      <c r="BF6" s="83">
        <v>2764.22</v>
      </c>
      <c r="BG6" s="83">
        <v>2700.61</v>
      </c>
      <c r="BH6" s="83">
        <v>2782.1</v>
      </c>
      <c r="BI6" s="89">
        <f t="shared" ref="BI6:BI9" si="0">(BH6-AV6)/AV6*100</f>
        <v>55.078037904124855</v>
      </c>
      <c r="BJ6" s="89">
        <f t="shared" ref="BJ6:BJ9" si="1">(BH6-BG6)/BG6*100</f>
        <v>3.0174664242522904</v>
      </c>
    </row>
    <row r="7" spans="1:62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v>25500</v>
      </c>
      <c r="AP7" s="67">
        <v>23000</v>
      </c>
      <c r="AQ7" s="71">
        <v>24500</v>
      </c>
      <c r="AR7" s="71">
        <v>24450</v>
      </c>
      <c r="AS7" s="76">
        <v>24490</v>
      </c>
      <c r="AT7" s="76">
        <v>24500</v>
      </c>
      <c r="AU7" s="76">
        <v>24565</v>
      </c>
      <c r="AV7" s="76">
        <v>24570</v>
      </c>
      <c r="AW7" s="76">
        <v>24600</v>
      </c>
      <c r="AX7" s="76">
        <v>24660</v>
      </c>
      <c r="AY7" s="77">
        <v>24686</v>
      </c>
      <c r="AZ7" s="81">
        <v>25000</v>
      </c>
      <c r="BA7" s="83">
        <v>25000</v>
      </c>
      <c r="BB7" s="83">
        <v>25000</v>
      </c>
      <c r="BC7" s="83">
        <v>25000</v>
      </c>
      <c r="BD7" s="83">
        <v>35000</v>
      </c>
      <c r="BE7" s="83">
        <v>35000</v>
      </c>
      <c r="BF7" s="83">
        <v>36000</v>
      </c>
      <c r="BG7" s="83">
        <v>35200</v>
      </c>
      <c r="BH7" s="83">
        <v>35200</v>
      </c>
      <c r="BI7" s="89">
        <f t="shared" si="0"/>
        <v>43.264143264143264</v>
      </c>
      <c r="BJ7" s="89">
        <f t="shared" si="1"/>
        <v>0</v>
      </c>
    </row>
    <row r="8" spans="1:62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2">
        <v>60</v>
      </c>
      <c r="AP8" s="67">
        <v>57.692307692307693</v>
      </c>
      <c r="AQ8" s="73">
        <v>58</v>
      </c>
      <c r="AR8" s="73">
        <v>60</v>
      </c>
      <c r="AS8" s="77">
        <v>62</v>
      </c>
      <c r="AT8" s="77">
        <v>63</v>
      </c>
      <c r="AU8" s="77">
        <v>65</v>
      </c>
      <c r="AV8" s="77">
        <v>66</v>
      </c>
      <c r="AW8" s="77">
        <v>68</v>
      </c>
      <c r="AX8" s="77">
        <v>69</v>
      </c>
      <c r="AY8" s="77">
        <v>65.7</v>
      </c>
      <c r="AZ8" s="81">
        <v>61.428571428571402</v>
      </c>
      <c r="BA8" s="82">
        <v>70</v>
      </c>
      <c r="BB8" s="82">
        <v>73</v>
      </c>
      <c r="BC8" s="82">
        <v>79</v>
      </c>
      <c r="BD8" s="82">
        <v>85.1</v>
      </c>
      <c r="BE8" s="82">
        <v>97.4</v>
      </c>
      <c r="BF8" s="82">
        <v>100.84</v>
      </c>
      <c r="BG8" s="82">
        <v>106.2</v>
      </c>
      <c r="BH8" s="82">
        <v>110.4</v>
      </c>
      <c r="BI8" s="89">
        <f t="shared" si="0"/>
        <v>67.27272727272728</v>
      </c>
      <c r="BJ8" s="89">
        <f t="shared" si="1"/>
        <v>3.9548022598870078</v>
      </c>
    </row>
    <row r="9" spans="1:62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2">
        <v>400</v>
      </c>
      <c r="AP9" s="72">
        <v>400</v>
      </c>
      <c r="AQ9" s="73">
        <v>415</v>
      </c>
      <c r="AR9" s="73">
        <v>420</v>
      </c>
      <c r="AS9" s="77">
        <v>415</v>
      </c>
      <c r="AT9" s="77">
        <v>400</v>
      </c>
      <c r="AU9" s="77">
        <v>410</v>
      </c>
      <c r="AV9" s="77">
        <v>420</v>
      </c>
      <c r="AW9" s="77">
        <v>426</v>
      </c>
      <c r="AX9" s="77">
        <v>430</v>
      </c>
      <c r="AY9" s="77">
        <v>410</v>
      </c>
      <c r="AZ9" s="77">
        <v>430</v>
      </c>
      <c r="BA9" s="82">
        <v>450</v>
      </c>
      <c r="BB9" s="82">
        <v>454</v>
      </c>
      <c r="BC9" s="82">
        <v>467</v>
      </c>
      <c r="BD9" s="82">
        <v>500</v>
      </c>
      <c r="BE9" s="82">
        <v>546.25</v>
      </c>
      <c r="BF9" s="82">
        <v>600.79</v>
      </c>
      <c r="BG9" s="82">
        <v>620.17999999999995</v>
      </c>
      <c r="BH9" s="82">
        <v>650.16999999999996</v>
      </c>
      <c r="BI9" s="89">
        <f t="shared" si="0"/>
        <v>54.802380952380943</v>
      </c>
      <c r="BJ9" s="89">
        <f t="shared" si="1"/>
        <v>4.8356928633622518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J9"/>
  <sheetViews>
    <sheetView tabSelected="1" zoomScale="130" zoomScaleNormal="13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60" width="9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34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1">
        <v>247</v>
      </c>
      <c r="AP5" s="67">
        <v>250</v>
      </c>
      <c r="AQ5" s="71">
        <v>249</v>
      </c>
      <c r="AR5" s="71">
        <v>250</v>
      </c>
      <c r="AS5" s="76">
        <v>255</v>
      </c>
      <c r="AT5" s="76">
        <v>259</v>
      </c>
      <c r="AU5" s="76">
        <v>257</v>
      </c>
      <c r="AV5" s="76">
        <v>259</v>
      </c>
      <c r="AW5" s="76">
        <v>263</v>
      </c>
      <c r="AX5" s="76">
        <v>260</v>
      </c>
      <c r="AY5" s="76">
        <v>261</v>
      </c>
      <c r="AZ5" s="81">
        <v>300</v>
      </c>
      <c r="BA5" s="83">
        <v>348</v>
      </c>
      <c r="BB5" s="83">
        <v>150</v>
      </c>
      <c r="BC5" s="83">
        <v>153</v>
      </c>
      <c r="BD5" s="83">
        <v>170.2</v>
      </c>
      <c r="BE5" s="83">
        <v>180.18</v>
      </c>
      <c r="BF5" s="83">
        <v>192.48</v>
      </c>
      <c r="BG5" s="83">
        <v>205.47</v>
      </c>
      <c r="BH5" s="83">
        <v>220.3</v>
      </c>
      <c r="BI5" s="89">
        <f>(BH5-AV5)/AV5*100</f>
        <v>-14.942084942084938</v>
      </c>
      <c r="BJ5" s="89">
        <f>(BH5-BG5)/BG5*100</f>
        <v>7.2175986762057791</v>
      </c>
    </row>
    <row r="6" spans="1:62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v>1685</v>
      </c>
      <c r="AP6" s="67">
        <v>1671.42857142857</v>
      </c>
      <c r="AQ6" s="71">
        <v>1675</v>
      </c>
      <c r="AR6" s="71">
        <v>1680</v>
      </c>
      <c r="AS6" s="76">
        <v>1700</v>
      </c>
      <c r="AT6" s="76">
        <v>1720</v>
      </c>
      <c r="AU6" s="76">
        <v>1750</v>
      </c>
      <c r="AV6" s="76">
        <v>1760</v>
      </c>
      <c r="AW6" s="76">
        <v>1767</v>
      </c>
      <c r="AX6" s="76">
        <v>1770</v>
      </c>
      <c r="AY6" s="76">
        <v>1780</v>
      </c>
      <c r="AZ6" s="81">
        <v>1760</v>
      </c>
      <c r="BA6" s="83">
        <v>1940</v>
      </c>
      <c r="BB6" s="83">
        <v>1946</v>
      </c>
      <c r="BC6" s="83">
        <v>1948</v>
      </c>
      <c r="BD6" s="83">
        <v>2030</v>
      </c>
      <c r="BE6" s="83">
        <v>2173.1999999999998</v>
      </c>
      <c r="BF6" s="83">
        <v>2264.1</v>
      </c>
      <c r="BG6" s="83">
        <v>2278.5100000000002</v>
      </c>
      <c r="BH6" s="83">
        <v>2300</v>
      </c>
      <c r="BI6" s="89">
        <f t="shared" ref="BI6:BI9" si="0">(BH6-AV6)/AV6*100</f>
        <v>30.681818181818183</v>
      </c>
      <c r="BJ6" s="89">
        <f t="shared" ref="BJ6:BJ9" si="1">(BH6-BG6)/BG6*100</f>
        <v>0.94316022312826275</v>
      </c>
    </row>
    <row r="7" spans="1:62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6">
        <v>31450</v>
      </c>
      <c r="AP7" s="37">
        <v>31000</v>
      </c>
      <c r="AQ7" s="76">
        <v>31000</v>
      </c>
      <c r="AR7" s="76">
        <v>31400</v>
      </c>
      <c r="AS7" s="76">
        <v>31350</v>
      </c>
      <c r="AT7" s="76">
        <v>32200</v>
      </c>
      <c r="AU7" s="76">
        <v>32300</v>
      </c>
      <c r="AV7" s="76">
        <v>32350</v>
      </c>
      <c r="AW7" s="76">
        <v>32390</v>
      </c>
      <c r="AX7" s="76">
        <v>32400</v>
      </c>
      <c r="AY7" s="76">
        <v>32450</v>
      </c>
      <c r="AZ7" s="76">
        <v>32400</v>
      </c>
      <c r="BA7" s="76">
        <v>32400</v>
      </c>
      <c r="BB7" s="76">
        <v>32400</v>
      </c>
      <c r="BC7" s="76">
        <v>32400</v>
      </c>
      <c r="BD7" s="76">
        <v>35400</v>
      </c>
      <c r="BE7" s="76">
        <v>35400</v>
      </c>
      <c r="BF7" s="76">
        <v>36000</v>
      </c>
      <c r="BG7" s="76">
        <v>34800</v>
      </c>
      <c r="BH7" s="76">
        <v>35000</v>
      </c>
      <c r="BI7" s="89">
        <f t="shared" si="0"/>
        <v>8.1916537867078816</v>
      </c>
      <c r="BJ7" s="89">
        <f t="shared" si="1"/>
        <v>0.57471264367816088</v>
      </c>
    </row>
    <row r="8" spans="1:62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7">
        <v>60</v>
      </c>
      <c r="AP8" s="67">
        <v>62.857142857142854</v>
      </c>
      <c r="AQ8" s="77">
        <v>61.5</v>
      </c>
      <c r="AR8" s="77">
        <v>65</v>
      </c>
      <c r="AS8" s="77">
        <v>63</v>
      </c>
      <c r="AT8" s="77">
        <v>60</v>
      </c>
      <c r="AU8" s="77">
        <v>65</v>
      </c>
      <c r="AV8" s="77">
        <v>68</v>
      </c>
      <c r="AW8" s="77">
        <v>70</v>
      </c>
      <c r="AX8" s="77">
        <v>70</v>
      </c>
      <c r="AY8" s="77">
        <v>72</v>
      </c>
      <c r="AZ8" s="81">
        <v>76</v>
      </c>
      <c r="BA8" s="77">
        <v>84</v>
      </c>
      <c r="BB8" s="77">
        <v>82</v>
      </c>
      <c r="BC8" s="77">
        <v>86</v>
      </c>
      <c r="BD8" s="77">
        <v>97.5</v>
      </c>
      <c r="BE8" s="77">
        <v>100.25</v>
      </c>
      <c r="BF8" s="77">
        <v>125.6</v>
      </c>
      <c r="BG8" s="77">
        <v>135.75</v>
      </c>
      <c r="BH8" s="77">
        <v>140.28</v>
      </c>
      <c r="BI8" s="89">
        <f t="shared" si="0"/>
        <v>106.29411764705883</v>
      </c>
      <c r="BJ8" s="89">
        <f t="shared" si="1"/>
        <v>3.3370165745856362</v>
      </c>
    </row>
    <row r="9" spans="1:62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7">
        <v>225</v>
      </c>
      <c r="AP9" s="44">
        <v>220</v>
      </c>
      <c r="AQ9" s="77">
        <v>222</v>
      </c>
      <c r="AR9" s="77">
        <v>220</v>
      </c>
      <c r="AS9" s="77">
        <v>225</v>
      </c>
      <c r="AT9" s="77">
        <v>221</v>
      </c>
      <c r="AU9" s="77">
        <v>224</v>
      </c>
      <c r="AV9" s="77">
        <v>227</v>
      </c>
      <c r="AW9" s="77">
        <v>228</v>
      </c>
      <c r="AX9" s="77">
        <v>220</v>
      </c>
      <c r="AY9" s="77">
        <v>230</v>
      </c>
      <c r="AZ9" s="77">
        <v>230</v>
      </c>
      <c r="BA9" s="77">
        <v>250</v>
      </c>
      <c r="BB9" s="77">
        <v>253</v>
      </c>
      <c r="BC9" s="77">
        <v>257</v>
      </c>
      <c r="BD9" s="77">
        <v>286.2</v>
      </c>
      <c r="BE9" s="77">
        <v>299.17</v>
      </c>
      <c r="BF9" s="77">
        <v>315.64</v>
      </c>
      <c r="BG9" s="77">
        <v>310.85000000000002</v>
      </c>
      <c r="BH9" s="77">
        <v>300</v>
      </c>
      <c r="BI9" s="89">
        <f t="shared" si="0"/>
        <v>32.158590308370044</v>
      </c>
      <c r="BJ9" s="89">
        <f t="shared" si="1"/>
        <v>-3.4904294675888763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J11"/>
  <sheetViews>
    <sheetView tabSelected="1" zoomScale="120" zoomScaleNormal="12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35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v>192</v>
      </c>
      <c r="AP5" s="74">
        <v>195</v>
      </c>
      <c r="AQ5" s="74">
        <v>195.36</v>
      </c>
      <c r="AR5" s="74">
        <v>198</v>
      </c>
      <c r="AS5" s="79">
        <v>200</v>
      </c>
      <c r="AT5" s="79">
        <v>210</v>
      </c>
      <c r="AU5" s="79">
        <v>218</v>
      </c>
      <c r="AV5" s="79">
        <v>220</v>
      </c>
      <c r="AW5" s="79">
        <v>245</v>
      </c>
      <c r="AX5" s="79">
        <v>250</v>
      </c>
      <c r="AY5" s="79">
        <v>248</v>
      </c>
      <c r="AZ5" s="81">
        <v>250</v>
      </c>
      <c r="BA5" s="81">
        <v>250</v>
      </c>
      <c r="BB5" s="83">
        <v>255</v>
      </c>
      <c r="BC5" s="83">
        <v>258</v>
      </c>
      <c r="BD5" s="83">
        <v>270.3</v>
      </c>
      <c r="BE5" s="83">
        <v>300.27</v>
      </c>
      <c r="BF5" s="83">
        <v>331.69</v>
      </c>
      <c r="BG5" s="83">
        <v>337.56</v>
      </c>
      <c r="BH5" s="83">
        <v>345.3</v>
      </c>
      <c r="BI5" s="89">
        <f>(BH5-AV5)/AV5*100</f>
        <v>56.95454545454546</v>
      </c>
      <c r="BJ5" s="89">
        <f>(BH5-BG5)/BG5*100</f>
        <v>2.2929257020974076</v>
      </c>
    </row>
    <row r="6" spans="1:62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v>1946</v>
      </c>
      <c r="AP6" s="74">
        <v>1950</v>
      </c>
      <c r="AQ6" s="74">
        <v>1950</v>
      </c>
      <c r="AR6" s="74">
        <v>1960</v>
      </c>
      <c r="AS6" s="79">
        <v>1990</v>
      </c>
      <c r="AT6" s="79">
        <v>1985</v>
      </c>
      <c r="AU6" s="79">
        <v>1990</v>
      </c>
      <c r="AV6" s="79">
        <v>1997</v>
      </c>
      <c r="AW6" s="79">
        <v>2003</v>
      </c>
      <c r="AX6" s="79">
        <v>2050</v>
      </c>
      <c r="AY6" s="79">
        <v>2060</v>
      </c>
      <c r="AZ6" s="81">
        <v>2040</v>
      </c>
      <c r="BA6" s="81">
        <v>2040</v>
      </c>
      <c r="BB6" s="83">
        <v>2075</v>
      </c>
      <c r="BC6" s="83">
        <v>2100</v>
      </c>
      <c r="BD6" s="83">
        <v>2245</v>
      </c>
      <c r="BE6" s="83">
        <v>2756.32</v>
      </c>
      <c r="BF6" s="83">
        <v>2876.18</v>
      </c>
      <c r="BG6" s="83">
        <v>2884.62</v>
      </c>
      <c r="BH6" s="83">
        <v>2900.1</v>
      </c>
      <c r="BI6" s="89">
        <f t="shared" ref="BI6:BI9" si="0">(BH6-AV6)/AV6*100</f>
        <v>45.222834251377058</v>
      </c>
      <c r="BJ6" s="89">
        <f t="shared" ref="BJ6:BJ9" si="1">(BH6-BG6)/BG6*100</f>
        <v>0.53663914137737445</v>
      </c>
    </row>
    <row r="7" spans="1:62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6">
        <v>30500</v>
      </c>
      <c r="AP7" s="76">
        <v>30510</v>
      </c>
      <c r="AQ7" s="76">
        <v>30000</v>
      </c>
      <c r="AR7" s="76">
        <v>31000</v>
      </c>
      <c r="AS7" s="76">
        <v>31200</v>
      </c>
      <c r="AT7" s="76">
        <v>31150</v>
      </c>
      <c r="AU7" s="76">
        <v>31200</v>
      </c>
      <c r="AV7" s="76">
        <v>31250</v>
      </c>
      <c r="AW7" s="76">
        <v>31400</v>
      </c>
      <c r="AX7" s="76">
        <v>31400</v>
      </c>
      <c r="AY7" s="76">
        <v>31500</v>
      </c>
      <c r="AZ7" s="76">
        <v>31250</v>
      </c>
      <c r="BA7" s="76">
        <v>31250</v>
      </c>
      <c r="BB7" s="76">
        <v>31250</v>
      </c>
      <c r="BC7" s="76">
        <v>31250</v>
      </c>
      <c r="BD7" s="76">
        <v>35250</v>
      </c>
      <c r="BE7" s="76">
        <v>35250</v>
      </c>
      <c r="BF7" s="76">
        <v>35750</v>
      </c>
      <c r="BG7" s="76">
        <v>35000</v>
      </c>
      <c r="BH7" s="76">
        <v>35250</v>
      </c>
      <c r="BI7" s="89">
        <f t="shared" si="0"/>
        <v>12.8</v>
      </c>
      <c r="BJ7" s="89">
        <f t="shared" si="1"/>
        <v>0.7142857142857143</v>
      </c>
    </row>
    <row r="8" spans="1:62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7">
        <v>185</v>
      </c>
      <c r="AP8" s="77">
        <v>185</v>
      </c>
      <c r="AQ8" s="77">
        <v>180</v>
      </c>
      <c r="AR8" s="77">
        <v>182</v>
      </c>
      <c r="AS8" s="77">
        <v>185</v>
      </c>
      <c r="AT8" s="77">
        <v>190</v>
      </c>
      <c r="AU8" s="77">
        <v>197</v>
      </c>
      <c r="AV8" s="77">
        <v>199</v>
      </c>
      <c r="AW8" s="77">
        <v>200</v>
      </c>
      <c r="AX8" s="77">
        <v>230</v>
      </c>
      <c r="AY8" s="77">
        <v>240</v>
      </c>
      <c r="AZ8" s="81">
        <v>231.111111111111</v>
      </c>
      <c r="BA8" s="81">
        <v>231.111111111111</v>
      </c>
      <c r="BB8" s="77">
        <v>240</v>
      </c>
      <c r="BC8" s="77">
        <v>260</v>
      </c>
      <c r="BD8" s="77">
        <v>289.60000000000002</v>
      </c>
      <c r="BE8" s="77">
        <v>300.54000000000002</v>
      </c>
      <c r="BF8" s="77">
        <v>362.47</v>
      </c>
      <c r="BG8" s="77">
        <v>372.45</v>
      </c>
      <c r="BH8" s="77">
        <v>390.15</v>
      </c>
      <c r="BI8" s="89">
        <f t="shared" si="0"/>
        <v>96.055276381909536</v>
      </c>
      <c r="BJ8" s="89">
        <f t="shared" si="1"/>
        <v>4.752315747080142</v>
      </c>
    </row>
    <row r="9" spans="1:62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7">
        <v>500</v>
      </c>
      <c r="AP9" s="77">
        <v>550</v>
      </c>
      <c r="AQ9" s="77">
        <v>550</v>
      </c>
      <c r="AR9" s="77">
        <v>525</v>
      </c>
      <c r="AS9" s="77">
        <v>520</v>
      </c>
      <c r="AT9" s="77">
        <v>530</v>
      </c>
      <c r="AU9" s="77">
        <v>530</v>
      </c>
      <c r="AV9" s="77">
        <v>533</v>
      </c>
      <c r="AW9" s="77">
        <v>540</v>
      </c>
      <c r="AX9" s="77">
        <v>540</v>
      </c>
      <c r="AY9" s="77">
        <v>540</v>
      </c>
      <c r="AZ9" s="81">
        <v>550</v>
      </c>
      <c r="BA9" s="81">
        <v>550</v>
      </c>
      <c r="BB9" s="77">
        <v>559</v>
      </c>
      <c r="BC9" s="77">
        <v>620</v>
      </c>
      <c r="BD9" s="77">
        <v>657.7</v>
      </c>
      <c r="BE9" s="77">
        <v>698.24</v>
      </c>
      <c r="BF9" s="77">
        <v>720.66</v>
      </c>
      <c r="BG9" s="77">
        <v>750.25</v>
      </c>
      <c r="BH9" s="77">
        <v>765.1</v>
      </c>
      <c r="BI9" s="89">
        <f t="shared" si="0"/>
        <v>43.545966228893064</v>
      </c>
      <c r="BJ9" s="89">
        <f t="shared" si="1"/>
        <v>1.9793402199266941</v>
      </c>
    </row>
    <row r="11" spans="1:62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J9"/>
  <sheetViews>
    <sheetView tabSelected="1" zoomScale="120" zoomScaleNormal="12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36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v>147.22</v>
      </c>
      <c r="AP5" s="67">
        <v>153.333333333333</v>
      </c>
      <c r="AQ5" s="71">
        <v>152</v>
      </c>
      <c r="AR5" s="71">
        <v>150</v>
      </c>
      <c r="AS5" s="76">
        <v>153</v>
      </c>
      <c r="AT5" s="76">
        <v>155</v>
      </c>
      <c r="AU5" s="76">
        <v>155</v>
      </c>
      <c r="AV5" s="76">
        <v>158</v>
      </c>
      <c r="AW5" s="76">
        <v>160</v>
      </c>
      <c r="AX5" s="76">
        <v>157</v>
      </c>
      <c r="AY5" s="76">
        <v>160</v>
      </c>
      <c r="AZ5" s="81">
        <v>150</v>
      </c>
      <c r="BA5" s="83">
        <v>167</v>
      </c>
      <c r="BB5" s="83">
        <v>170</v>
      </c>
      <c r="BC5" s="83">
        <v>173</v>
      </c>
      <c r="BD5" s="83">
        <v>197.2</v>
      </c>
      <c r="BE5" s="83">
        <v>210.28</v>
      </c>
      <c r="BF5" s="83">
        <v>239.64</v>
      </c>
      <c r="BG5" s="84">
        <v>254.88</v>
      </c>
      <c r="BH5" s="84">
        <v>260.14</v>
      </c>
      <c r="BI5" s="89">
        <f>(BH5-AV5)/AV5*100</f>
        <v>64.645569620253156</v>
      </c>
      <c r="BJ5" s="89">
        <f>(BH5-BG5)/BG5*100</f>
        <v>2.0637162586315094</v>
      </c>
    </row>
    <row r="6" spans="1:62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v>1815</v>
      </c>
      <c r="AP6" s="67">
        <v>1811.1111111111099</v>
      </c>
      <c r="AQ6" s="71">
        <v>1810</v>
      </c>
      <c r="AR6" s="71">
        <v>1825</v>
      </c>
      <c r="AS6" s="76">
        <v>1828</v>
      </c>
      <c r="AT6" s="76">
        <v>1830</v>
      </c>
      <c r="AU6" s="76">
        <v>1835</v>
      </c>
      <c r="AV6" s="76">
        <v>1840</v>
      </c>
      <c r="AW6" s="76">
        <v>1847</v>
      </c>
      <c r="AX6" s="76">
        <v>1850</v>
      </c>
      <c r="AY6" s="76">
        <v>1860</v>
      </c>
      <c r="AZ6" s="81">
        <v>1785.7142857142801</v>
      </c>
      <c r="BA6" s="83">
        <v>1855</v>
      </c>
      <c r="BB6" s="83">
        <v>1863</v>
      </c>
      <c r="BC6" s="83">
        <v>1865</v>
      </c>
      <c r="BD6" s="83">
        <v>1898.45</v>
      </c>
      <c r="BE6" s="83">
        <v>1950.78</v>
      </c>
      <c r="BF6" s="83">
        <v>2030.45</v>
      </c>
      <c r="BG6" s="83">
        <v>2050.4899999999998</v>
      </c>
      <c r="BH6" s="83">
        <v>2100</v>
      </c>
      <c r="BI6" s="89">
        <f t="shared" ref="BI6:BI9" si="0">(BH6-AV6)/AV6*100</f>
        <v>14.130434782608695</v>
      </c>
      <c r="BJ6" s="89">
        <f t="shared" ref="BJ6:BJ9" si="1">(BH6-BG6)/BG6*100</f>
        <v>2.4145448161171341</v>
      </c>
    </row>
    <row r="7" spans="1:62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v>35150</v>
      </c>
      <c r="AP7" s="67">
        <v>35000</v>
      </c>
      <c r="AQ7" s="71">
        <v>35000</v>
      </c>
      <c r="AR7" s="71">
        <v>35150</v>
      </c>
      <c r="AS7" s="76">
        <v>35200</v>
      </c>
      <c r="AT7" s="76">
        <v>35200</v>
      </c>
      <c r="AU7" s="76">
        <v>35215</v>
      </c>
      <c r="AV7" s="76">
        <v>35220</v>
      </c>
      <c r="AW7" s="76">
        <v>35260</v>
      </c>
      <c r="AX7" s="76">
        <v>35300</v>
      </c>
      <c r="AY7" s="76">
        <v>35350</v>
      </c>
      <c r="AZ7" s="81">
        <v>33500</v>
      </c>
      <c r="BA7" s="83">
        <v>33500</v>
      </c>
      <c r="BB7" s="83">
        <v>33500</v>
      </c>
      <c r="BC7" s="83">
        <v>33500</v>
      </c>
      <c r="BD7" s="83">
        <v>36500</v>
      </c>
      <c r="BE7" s="83">
        <v>36500</v>
      </c>
      <c r="BF7" s="83">
        <v>36800</v>
      </c>
      <c r="BG7" s="83">
        <v>35450</v>
      </c>
      <c r="BH7" s="83">
        <v>35500</v>
      </c>
      <c r="BI7" s="89">
        <f t="shared" si="0"/>
        <v>0.79500283929585458</v>
      </c>
      <c r="BJ7" s="89">
        <f t="shared" si="1"/>
        <v>0.14104372355430184</v>
      </c>
    </row>
    <row r="8" spans="1:62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2">
        <v>168</v>
      </c>
      <c r="AP8" s="69">
        <v>170</v>
      </c>
      <c r="AQ8" s="73">
        <v>169</v>
      </c>
      <c r="AR8" s="73">
        <v>170</v>
      </c>
      <c r="AS8" s="77">
        <v>170</v>
      </c>
      <c r="AT8" s="77">
        <v>175</v>
      </c>
      <c r="AU8" s="77">
        <v>179</v>
      </c>
      <c r="AV8" s="77">
        <v>180</v>
      </c>
      <c r="AW8" s="77">
        <v>180</v>
      </c>
      <c r="AX8" s="77">
        <v>182</v>
      </c>
      <c r="AY8" s="77">
        <v>180</v>
      </c>
      <c r="AZ8" s="81">
        <v>194.8</v>
      </c>
      <c r="BA8" s="82">
        <v>200</v>
      </c>
      <c r="BB8" s="82">
        <v>210</v>
      </c>
      <c r="BC8" s="82">
        <v>217</v>
      </c>
      <c r="BD8" s="82">
        <v>235.1</v>
      </c>
      <c r="BE8" s="82">
        <v>287.48</v>
      </c>
      <c r="BF8" s="82">
        <v>300.8</v>
      </c>
      <c r="BG8" s="82">
        <v>305.45</v>
      </c>
      <c r="BH8" s="82">
        <v>345.1</v>
      </c>
      <c r="BI8" s="89">
        <f t="shared" si="0"/>
        <v>91.722222222222243</v>
      </c>
      <c r="BJ8" s="89">
        <f t="shared" si="1"/>
        <v>12.980847929284673</v>
      </c>
    </row>
    <row r="9" spans="1:62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2">
        <v>590</v>
      </c>
      <c r="AP9" s="67">
        <v>564.54545454545496</v>
      </c>
      <c r="AQ9" s="73">
        <v>580</v>
      </c>
      <c r="AR9" s="73">
        <v>580</v>
      </c>
      <c r="AS9" s="77">
        <v>590</v>
      </c>
      <c r="AT9" s="77">
        <v>600</v>
      </c>
      <c r="AU9" s="77">
        <v>600</v>
      </c>
      <c r="AV9" s="77">
        <v>625</v>
      </c>
      <c r="AW9" s="77">
        <v>634</v>
      </c>
      <c r="AX9" s="77">
        <v>635</v>
      </c>
      <c r="AY9" s="77">
        <v>640</v>
      </c>
      <c r="AZ9" s="77">
        <v>640</v>
      </c>
      <c r="BA9" s="82">
        <v>678</v>
      </c>
      <c r="BB9" s="82">
        <v>680</v>
      </c>
      <c r="BC9" s="82">
        <v>700</v>
      </c>
      <c r="BD9" s="82">
        <v>700</v>
      </c>
      <c r="BE9" s="82">
        <v>755.64</v>
      </c>
      <c r="BF9" s="82">
        <v>805.73</v>
      </c>
      <c r="BG9" s="82">
        <v>824.87</v>
      </c>
      <c r="BH9" s="82">
        <v>850.6</v>
      </c>
      <c r="BI9" s="89">
        <f t="shared" si="0"/>
        <v>36.096000000000004</v>
      </c>
      <c r="BJ9" s="89">
        <f t="shared" si="1"/>
        <v>3.1192794016026792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J9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32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v>160</v>
      </c>
      <c r="AP5" s="67">
        <v>152</v>
      </c>
      <c r="AQ5" s="71">
        <v>155</v>
      </c>
      <c r="AR5" s="71">
        <v>153</v>
      </c>
      <c r="AS5" s="76">
        <v>200</v>
      </c>
      <c r="AT5" s="76">
        <v>180</v>
      </c>
      <c r="AU5" s="76">
        <v>190</v>
      </c>
      <c r="AV5" s="76">
        <v>185</v>
      </c>
      <c r="AW5" s="76">
        <v>190</v>
      </c>
      <c r="AX5" s="76">
        <v>197</v>
      </c>
      <c r="AY5" s="76">
        <v>194</v>
      </c>
      <c r="AZ5" s="81">
        <v>185</v>
      </c>
      <c r="BA5" s="83">
        <v>192</v>
      </c>
      <c r="BB5" s="83">
        <v>194</v>
      </c>
      <c r="BC5" s="83">
        <v>198</v>
      </c>
      <c r="BD5" s="83">
        <v>204.3</v>
      </c>
      <c r="BE5" s="83">
        <v>283.56</v>
      </c>
      <c r="BF5" s="83">
        <v>300.75</v>
      </c>
      <c r="BG5" s="83">
        <v>325.79000000000002</v>
      </c>
      <c r="BH5" s="83">
        <v>355.2</v>
      </c>
      <c r="BI5" s="89">
        <f>(BH5-AV5)/AV5*100</f>
        <v>92</v>
      </c>
      <c r="BJ5" s="89">
        <f>(BH5-BG5)/BG5*100</f>
        <v>9.0272875164983475</v>
      </c>
    </row>
    <row r="6" spans="1:62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v>1280</v>
      </c>
      <c r="AP6" s="67">
        <v>996.36363636363603</v>
      </c>
      <c r="AQ6" s="71">
        <v>1000</v>
      </c>
      <c r="AR6" s="71">
        <v>1000</v>
      </c>
      <c r="AS6" s="76">
        <v>1050</v>
      </c>
      <c r="AT6" s="76">
        <v>1035</v>
      </c>
      <c r="AU6" s="76">
        <v>1036</v>
      </c>
      <c r="AV6" s="76">
        <v>1038</v>
      </c>
      <c r="AW6" s="76">
        <v>1100</v>
      </c>
      <c r="AX6" s="76">
        <v>1160</v>
      </c>
      <c r="AY6" s="76">
        <v>1180</v>
      </c>
      <c r="AZ6" s="81">
        <v>1175.8333333333301</v>
      </c>
      <c r="BA6" s="83">
        <v>1234</v>
      </c>
      <c r="BB6" s="83">
        <v>1235</v>
      </c>
      <c r="BC6" s="83">
        <v>1237</v>
      </c>
      <c r="BD6" s="83">
        <v>1260</v>
      </c>
      <c r="BE6" s="83">
        <v>1670.24</v>
      </c>
      <c r="BF6" s="83">
        <v>1785.45</v>
      </c>
      <c r="BG6" s="83">
        <v>1786.57</v>
      </c>
      <c r="BH6" s="83">
        <v>1820.6</v>
      </c>
      <c r="BI6" s="89">
        <f t="shared" ref="BI6:BI9" si="0">(BH6-AV6)/AV6*100</f>
        <v>75.394990366088621</v>
      </c>
      <c r="BJ6" s="89">
        <f t="shared" ref="BJ6:BJ9" si="1">(BH6-BG6)/BG6*100</f>
        <v>1.9047672355407275</v>
      </c>
    </row>
    <row r="7" spans="1:62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v>26450</v>
      </c>
      <c r="AP7" s="67">
        <v>26500</v>
      </c>
      <c r="AQ7" s="71">
        <v>26450</v>
      </c>
      <c r="AR7" s="71">
        <v>26400</v>
      </c>
      <c r="AS7" s="76">
        <v>25300</v>
      </c>
      <c r="AT7" s="76">
        <v>25350</v>
      </c>
      <c r="AU7" s="76">
        <v>25365</v>
      </c>
      <c r="AV7" s="76">
        <v>25370</v>
      </c>
      <c r="AW7" s="76">
        <v>25400</v>
      </c>
      <c r="AX7" s="76">
        <v>25460</v>
      </c>
      <c r="AY7" s="76">
        <v>25500</v>
      </c>
      <c r="AZ7" s="76">
        <v>25500</v>
      </c>
      <c r="BA7" s="76">
        <v>25500</v>
      </c>
      <c r="BB7" s="76">
        <v>25500</v>
      </c>
      <c r="BC7" s="76">
        <v>25500</v>
      </c>
      <c r="BD7" s="76">
        <v>35500</v>
      </c>
      <c r="BE7" s="76">
        <v>35500</v>
      </c>
      <c r="BF7" s="76">
        <v>35850</v>
      </c>
      <c r="BG7" s="76">
        <v>35100</v>
      </c>
      <c r="BH7" s="76">
        <v>35200</v>
      </c>
      <c r="BI7" s="89">
        <f t="shared" si="0"/>
        <v>38.746551044540794</v>
      </c>
      <c r="BJ7" s="89">
        <f t="shared" si="1"/>
        <v>0.28490028490028491</v>
      </c>
    </row>
    <row r="8" spans="1:62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2">
        <v>80</v>
      </c>
      <c r="AP8" s="67">
        <v>70.833333333333329</v>
      </c>
      <c r="AQ8" s="73">
        <v>75</v>
      </c>
      <c r="AR8" s="73">
        <v>76</v>
      </c>
      <c r="AS8" s="77">
        <v>78</v>
      </c>
      <c r="AT8" s="77">
        <v>80</v>
      </c>
      <c r="AU8" s="77">
        <v>80</v>
      </c>
      <c r="AV8" s="77">
        <v>85</v>
      </c>
      <c r="AW8" s="77">
        <v>90</v>
      </c>
      <c r="AX8" s="77">
        <v>90</v>
      </c>
      <c r="AY8" s="77">
        <v>88</v>
      </c>
      <c r="AZ8" s="81">
        <v>80</v>
      </c>
      <c r="BA8" s="77">
        <v>94</v>
      </c>
      <c r="BB8" s="77">
        <v>92</v>
      </c>
      <c r="BC8" s="77">
        <v>98</v>
      </c>
      <c r="BD8" s="77">
        <v>100</v>
      </c>
      <c r="BE8" s="77">
        <v>187.41</v>
      </c>
      <c r="BF8" s="77">
        <v>200</v>
      </c>
      <c r="BG8" s="77">
        <v>205.99</v>
      </c>
      <c r="BH8" s="77">
        <v>220.18</v>
      </c>
      <c r="BI8" s="89">
        <f t="shared" si="0"/>
        <v>159.03529411764708</v>
      </c>
      <c r="BJ8" s="89">
        <f t="shared" si="1"/>
        <v>6.8886839166949834</v>
      </c>
    </row>
    <row r="9" spans="1:62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2">
        <v>340</v>
      </c>
      <c r="AP9" s="72">
        <v>340</v>
      </c>
      <c r="AQ9" s="73">
        <v>330</v>
      </c>
      <c r="AR9" s="73">
        <v>320</v>
      </c>
      <c r="AS9" s="77">
        <v>325</v>
      </c>
      <c r="AT9" s="77">
        <v>329</v>
      </c>
      <c r="AU9" s="77">
        <v>330</v>
      </c>
      <c r="AV9" s="77">
        <v>350</v>
      </c>
      <c r="AW9" s="77">
        <v>357</v>
      </c>
      <c r="AX9" s="77">
        <v>360</v>
      </c>
      <c r="AY9" s="77">
        <v>360</v>
      </c>
      <c r="AZ9" s="77">
        <v>360</v>
      </c>
      <c r="BA9" s="77">
        <v>400</v>
      </c>
      <c r="BB9" s="77">
        <v>415</v>
      </c>
      <c r="BC9" s="77">
        <v>420</v>
      </c>
      <c r="BD9" s="77">
        <v>462.1</v>
      </c>
      <c r="BE9" s="77">
        <v>492.17</v>
      </c>
      <c r="BF9" s="77">
        <v>501.71</v>
      </c>
      <c r="BG9" s="77">
        <v>500.31</v>
      </c>
      <c r="BH9" s="77">
        <v>500</v>
      </c>
      <c r="BI9" s="89">
        <f t="shared" si="0"/>
        <v>42.857142857142854</v>
      </c>
      <c r="BJ9" s="89">
        <f t="shared" si="1"/>
        <v>-6.1961583818033274E-2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J9"/>
  <sheetViews>
    <sheetView tabSelected="1" zoomScale="120" zoomScaleNormal="12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37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v>240</v>
      </c>
      <c r="AP5" s="67">
        <v>250</v>
      </c>
      <c r="AQ5" s="71">
        <v>245</v>
      </c>
      <c r="AR5" s="71">
        <v>250</v>
      </c>
      <c r="AS5" s="76">
        <v>247</v>
      </c>
      <c r="AT5" s="76">
        <v>248</v>
      </c>
      <c r="AU5" s="76">
        <v>250</v>
      </c>
      <c r="AV5" s="76">
        <v>250</v>
      </c>
      <c r="AW5" s="76">
        <v>270</v>
      </c>
      <c r="AX5" s="76">
        <v>274</v>
      </c>
      <c r="AY5" s="76">
        <v>275</v>
      </c>
      <c r="AZ5" s="81">
        <v>276.92307692307691</v>
      </c>
      <c r="BA5" s="83">
        <v>300</v>
      </c>
      <c r="BB5" s="83">
        <v>320</v>
      </c>
      <c r="BC5" s="83">
        <v>324</v>
      </c>
      <c r="BD5" s="83">
        <v>348</v>
      </c>
      <c r="BE5" s="83">
        <v>376.82</v>
      </c>
      <c r="BF5" s="83">
        <v>394.12</v>
      </c>
      <c r="BG5" s="83">
        <v>400.62</v>
      </c>
      <c r="BH5" s="83">
        <v>408.64</v>
      </c>
      <c r="BI5" s="89">
        <f>(BH5-AV5)/AV5*100</f>
        <v>63.455999999999989</v>
      </c>
      <c r="BJ5" s="89">
        <f>(BH5-BG5)/BG5*100</f>
        <v>2.001897059557681</v>
      </c>
    </row>
    <row r="6" spans="1:62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v>2200</v>
      </c>
      <c r="AP6" s="67">
        <v>2290</v>
      </c>
      <c r="AQ6" s="71">
        <v>2250</v>
      </c>
      <c r="AR6" s="71">
        <v>2265</v>
      </c>
      <c r="AS6" s="76">
        <v>2270</v>
      </c>
      <c r="AT6" s="76">
        <v>2280</v>
      </c>
      <c r="AU6" s="76">
        <v>2289</v>
      </c>
      <c r="AV6" s="76">
        <v>2290</v>
      </c>
      <c r="AW6" s="76">
        <v>2298</v>
      </c>
      <c r="AX6" s="76">
        <v>2300</v>
      </c>
      <c r="AY6" s="76">
        <v>2300</v>
      </c>
      <c r="AZ6" s="81">
        <v>2350</v>
      </c>
      <c r="BA6" s="83">
        <v>2400</v>
      </c>
      <c r="BB6" s="83">
        <v>2450</v>
      </c>
      <c r="BC6" s="83">
        <v>2500</v>
      </c>
      <c r="BD6" s="83">
        <v>2549</v>
      </c>
      <c r="BE6" s="83">
        <v>2943.27</v>
      </c>
      <c r="BF6" s="83">
        <v>3073.25</v>
      </c>
      <c r="BG6" s="83">
        <v>3073.41</v>
      </c>
      <c r="BH6" s="83">
        <v>3100.45</v>
      </c>
      <c r="BI6" s="89">
        <f t="shared" ref="BI6:BI9" si="0">(BH6-AV6)/AV6*100</f>
        <v>35.390829694323131</v>
      </c>
      <c r="BJ6" s="89">
        <f t="shared" ref="BJ6:BJ9" si="1">(BH6-BG6)/BG6*100</f>
        <v>0.87980451680706329</v>
      </c>
    </row>
    <row r="7" spans="1:62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v>33460</v>
      </c>
      <c r="AP7" s="67">
        <v>33000</v>
      </c>
      <c r="AQ7" s="71">
        <v>33400</v>
      </c>
      <c r="AR7" s="71">
        <v>33350</v>
      </c>
      <c r="AS7" s="76">
        <v>33390</v>
      </c>
      <c r="AT7" s="76">
        <v>33400</v>
      </c>
      <c r="AU7" s="76">
        <v>33400</v>
      </c>
      <c r="AV7" s="76">
        <v>33450</v>
      </c>
      <c r="AW7" s="76">
        <v>33487</v>
      </c>
      <c r="AX7" s="76">
        <v>33500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39600</v>
      </c>
      <c r="BE7" s="76">
        <v>39600</v>
      </c>
      <c r="BF7" s="76">
        <v>39750</v>
      </c>
      <c r="BG7" s="76">
        <v>38200</v>
      </c>
      <c r="BH7" s="76">
        <v>38400</v>
      </c>
      <c r="BI7" s="89">
        <f t="shared" si="0"/>
        <v>14.798206278026907</v>
      </c>
      <c r="BJ7" s="89">
        <f t="shared" si="1"/>
        <v>0.52356020942408377</v>
      </c>
    </row>
    <row r="8" spans="1:62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2">
        <v>170</v>
      </c>
      <c r="AP8" s="67">
        <v>167.692307692307</v>
      </c>
      <c r="AQ8" s="73">
        <v>170</v>
      </c>
      <c r="AR8" s="73">
        <v>170</v>
      </c>
      <c r="AS8" s="77">
        <v>175</v>
      </c>
      <c r="AT8" s="77">
        <v>172</v>
      </c>
      <c r="AU8" s="77">
        <v>176</v>
      </c>
      <c r="AV8" s="77">
        <v>179</v>
      </c>
      <c r="AW8" s="77">
        <v>200</v>
      </c>
      <c r="AX8" s="77">
        <v>200</v>
      </c>
      <c r="AY8" s="77">
        <v>205</v>
      </c>
      <c r="AZ8" s="81">
        <v>210</v>
      </c>
      <c r="BA8" s="77">
        <v>250</v>
      </c>
      <c r="BB8" s="77">
        <v>242</v>
      </c>
      <c r="BC8" s="77">
        <v>248</v>
      </c>
      <c r="BD8" s="77">
        <v>255</v>
      </c>
      <c r="BE8" s="77">
        <v>300</v>
      </c>
      <c r="BF8" s="77">
        <v>325.33</v>
      </c>
      <c r="BG8" s="77">
        <v>340.1</v>
      </c>
      <c r="BH8" s="77">
        <v>350.1</v>
      </c>
      <c r="BI8" s="89">
        <f t="shared" si="0"/>
        <v>95.586592178770957</v>
      </c>
      <c r="BJ8" s="89">
        <f t="shared" si="1"/>
        <v>2.9403116730373418</v>
      </c>
    </row>
    <row r="9" spans="1:62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2">
        <v>460</v>
      </c>
      <c r="AP9" s="72">
        <v>460</v>
      </c>
      <c r="AQ9" s="73">
        <v>464.22</v>
      </c>
      <c r="AR9" s="73">
        <v>470</v>
      </c>
      <c r="AS9" s="77">
        <v>480</v>
      </c>
      <c r="AT9" s="77">
        <v>480</v>
      </c>
      <c r="AU9" s="77">
        <v>487</v>
      </c>
      <c r="AV9" s="77">
        <v>485</v>
      </c>
      <c r="AW9" s="77">
        <v>500</v>
      </c>
      <c r="AX9" s="77">
        <v>450</v>
      </c>
      <c r="AY9" s="77">
        <v>450</v>
      </c>
      <c r="AZ9" s="81">
        <v>500</v>
      </c>
      <c r="BA9" s="77">
        <v>560</v>
      </c>
      <c r="BB9" s="77">
        <v>564</v>
      </c>
      <c r="BC9" s="77">
        <v>570</v>
      </c>
      <c r="BD9" s="77">
        <v>600</v>
      </c>
      <c r="BE9" s="77">
        <v>675.68</v>
      </c>
      <c r="BF9" s="77">
        <v>720.18</v>
      </c>
      <c r="BG9" s="77">
        <v>725.25</v>
      </c>
      <c r="BH9" s="77">
        <v>764.12</v>
      </c>
      <c r="BI9" s="89">
        <f t="shared" si="0"/>
        <v>57.550515463917527</v>
      </c>
      <c r="BJ9" s="89">
        <f t="shared" si="1"/>
        <v>5.3595311961392635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J18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42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1">
        <v>230</v>
      </c>
      <c r="AP5" s="71">
        <v>230.3653206923</v>
      </c>
      <c r="AQ5" s="71">
        <v>229</v>
      </c>
      <c r="AR5" s="71">
        <v>230</v>
      </c>
      <c r="AS5" s="76">
        <v>235</v>
      </c>
      <c r="AT5" s="76">
        <v>237</v>
      </c>
      <c r="AU5" s="76">
        <v>245</v>
      </c>
      <c r="AV5" s="76">
        <v>247</v>
      </c>
      <c r="AW5" s="76">
        <v>260</v>
      </c>
      <c r="AX5" s="76">
        <v>258</v>
      </c>
      <c r="AY5" s="76">
        <v>260</v>
      </c>
      <c r="AZ5" s="81">
        <v>280</v>
      </c>
      <c r="BA5" s="83">
        <v>297</v>
      </c>
      <c r="BB5" s="83">
        <v>300</v>
      </c>
      <c r="BC5" s="83">
        <v>305</v>
      </c>
      <c r="BD5" s="83">
        <v>358.2</v>
      </c>
      <c r="BE5" s="83">
        <v>386.15</v>
      </c>
      <c r="BF5" s="83">
        <v>399.72</v>
      </c>
      <c r="BG5" s="83">
        <v>422.16</v>
      </c>
      <c r="BH5" s="83">
        <v>438.45</v>
      </c>
      <c r="BI5" s="89">
        <f>(BH5-AV5)/AV5*100</f>
        <v>77.510121457489873</v>
      </c>
      <c r="BJ5" s="89">
        <f>(BH5-BG5)/BG5*100</f>
        <v>3.858726549175659</v>
      </c>
    </row>
    <row r="6" spans="1:62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1">
        <v>1550</v>
      </c>
      <c r="AP6" s="71">
        <v>1545.7785733444841</v>
      </c>
      <c r="AQ6" s="71">
        <v>1500</v>
      </c>
      <c r="AR6" s="71">
        <v>1520</v>
      </c>
      <c r="AS6" s="76">
        <v>1510</v>
      </c>
      <c r="AT6" s="76">
        <v>1515</v>
      </c>
      <c r="AU6" s="76">
        <v>1520</v>
      </c>
      <c r="AV6" s="76">
        <v>1520</v>
      </c>
      <c r="AW6" s="76">
        <v>1597</v>
      </c>
      <c r="AX6" s="76">
        <v>1599</v>
      </c>
      <c r="AY6" s="76">
        <v>1600</v>
      </c>
      <c r="AZ6" s="81">
        <v>1658.57142857143</v>
      </c>
      <c r="BA6" s="83">
        <v>1764</v>
      </c>
      <c r="BB6" s="83">
        <v>1767</v>
      </c>
      <c r="BC6" s="83">
        <v>1772</v>
      </c>
      <c r="BD6" s="83">
        <v>1860</v>
      </c>
      <c r="BE6" s="83">
        <v>1973.3</v>
      </c>
      <c r="BF6" s="83">
        <v>2106</v>
      </c>
      <c r="BG6" s="83">
        <v>2172.3000000000002</v>
      </c>
      <c r="BH6" s="83">
        <v>2200</v>
      </c>
      <c r="BI6" s="89">
        <f t="shared" ref="BI6:BI9" si="0">(BH6-AV6)/AV6*100</f>
        <v>44.736842105263158</v>
      </c>
      <c r="BJ6" s="89">
        <f t="shared" ref="BJ6:BJ9" si="1">(BH6-BG6)/BG6*100</f>
        <v>1.2751461584495609</v>
      </c>
    </row>
    <row r="7" spans="1:62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3">
        <v>25400</v>
      </c>
      <c r="AP7" s="71">
        <v>25048.772705657299</v>
      </c>
      <c r="AQ7" s="71">
        <v>25100</v>
      </c>
      <c r="AR7" s="71">
        <v>25200</v>
      </c>
      <c r="AS7" s="76">
        <v>25300</v>
      </c>
      <c r="AT7" s="76">
        <v>25280</v>
      </c>
      <c r="AU7" s="76">
        <v>25300</v>
      </c>
      <c r="AV7" s="76">
        <v>25350</v>
      </c>
      <c r="AW7" s="76">
        <v>25600</v>
      </c>
      <c r="AX7" s="76">
        <v>25660</v>
      </c>
      <c r="AY7" s="76">
        <v>25685</v>
      </c>
      <c r="AZ7" s="76">
        <v>25600</v>
      </c>
      <c r="BA7" s="76">
        <v>25600</v>
      </c>
      <c r="BB7" s="76">
        <v>25600</v>
      </c>
      <c r="BC7" s="76">
        <v>25600</v>
      </c>
      <c r="BD7" s="76">
        <v>35600</v>
      </c>
      <c r="BE7" s="76">
        <v>35600</v>
      </c>
      <c r="BF7" s="76">
        <v>35700</v>
      </c>
      <c r="BG7" s="76">
        <v>35200</v>
      </c>
      <c r="BH7" s="76">
        <v>35400</v>
      </c>
      <c r="BI7" s="89">
        <f t="shared" si="0"/>
        <v>39.644970414201183</v>
      </c>
      <c r="BJ7" s="89">
        <f t="shared" si="1"/>
        <v>0.56818181818181823</v>
      </c>
    </row>
    <row r="8" spans="1:62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3">
        <v>130</v>
      </c>
      <c r="AP8" s="71">
        <v>128.53604235994345</v>
      </c>
      <c r="AQ8" s="73">
        <v>129</v>
      </c>
      <c r="AR8" s="73">
        <v>130</v>
      </c>
      <c r="AS8" s="77">
        <v>133</v>
      </c>
      <c r="AT8" s="77">
        <v>135</v>
      </c>
      <c r="AU8" s="77">
        <v>140</v>
      </c>
      <c r="AV8" s="77">
        <v>140</v>
      </c>
      <c r="AW8" s="77">
        <v>138</v>
      </c>
      <c r="AX8" s="77">
        <v>140</v>
      </c>
      <c r="AY8" s="77">
        <v>138</v>
      </c>
      <c r="AZ8" s="81">
        <v>149.166666666666</v>
      </c>
      <c r="BA8" s="77">
        <v>157</v>
      </c>
      <c r="BB8" s="77">
        <v>159</v>
      </c>
      <c r="BC8" s="77">
        <v>164</v>
      </c>
      <c r="BD8" s="77">
        <v>175.3</v>
      </c>
      <c r="BE8" s="77">
        <v>184.83</v>
      </c>
      <c r="BF8" s="77">
        <v>197.64</v>
      </c>
      <c r="BG8" s="77">
        <v>202.35</v>
      </c>
      <c r="BH8" s="77">
        <v>210.35</v>
      </c>
      <c r="BI8" s="89">
        <f t="shared" si="0"/>
        <v>50.249999999999993</v>
      </c>
      <c r="BJ8" s="89">
        <f t="shared" si="1"/>
        <v>3.9535458364220415</v>
      </c>
    </row>
    <row r="9" spans="1:62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3">
        <v>395</v>
      </c>
      <c r="AP9" s="71">
        <v>395.46636959403867</v>
      </c>
      <c r="AQ9" s="73">
        <v>398</v>
      </c>
      <c r="AR9" s="73">
        <v>395</v>
      </c>
      <c r="AS9" s="77">
        <v>397</v>
      </c>
      <c r="AT9" s="77">
        <v>395</v>
      </c>
      <c r="AU9" s="77">
        <v>397</v>
      </c>
      <c r="AV9" s="77">
        <v>394</v>
      </c>
      <c r="AW9" s="77">
        <v>400</v>
      </c>
      <c r="AX9" s="77">
        <v>400</v>
      </c>
      <c r="AY9" s="77">
        <v>403</v>
      </c>
      <c r="AZ9" s="77">
        <v>400</v>
      </c>
      <c r="BA9" s="77">
        <v>482</v>
      </c>
      <c r="BB9" s="77">
        <v>486</v>
      </c>
      <c r="BC9" s="77">
        <v>490</v>
      </c>
      <c r="BD9" s="77">
        <v>500</v>
      </c>
      <c r="BE9" s="77">
        <v>523.24</v>
      </c>
      <c r="BF9" s="77">
        <v>586.33000000000004</v>
      </c>
      <c r="BG9" s="77">
        <v>600.45000000000005</v>
      </c>
      <c r="BH9" s="77">
        <v>600.12</v>
      </c>
      <c r="BI9" s="89">
        <f t="shared" si="0"/>
        <v>52.314720812182749</v>
      </c>
      <c r="BJ9" s="89">
        <f t="shared" si="1"/>
        <v>-5.4958780914321083E-2</v>
      </c>
    </row>
    <row r="13" spans="1:62" x14ac:dyDescent="0.25">
      <c r="AA13" s="11"/>
    </row>
    <row r="14" spans="1:62" x14ac:dyDescent="0.25">
      <c r="AA14" s="11"/>
    </row>
    <row r="15" spans="1:62" x14ac:dyDescent="0.25">
      <c r="AA15" s="11"/>
    </row>
    <row r="16" spans="1:62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J9"/>
  <sheetViews>
    <sheetView tabSelected="1" zoomScale="120" zoomScaleNormal="12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38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1">
        <v>150</v>
      </c>
      <c r="AP5" s="67">
        <v>165</v>
      </c>
      <c r="AQ5" s="71">
        <v>160</v>
      </c>
      <c r="AR5" s="71">
        <v>155</v>
      </c>
      <c r="AS5" s="76">
        <v>157</v>
      </c>
      <c r="AT5" s="76">
        <v>159</v>
      </c>
      <c r="AU5" s="76">
        <v>160</v>
      </c>
      <c r="AV5" s="76">
        <v>160</v>
      </c>
      <c r="AW5" s="76">
        <v>168</v>
      </c>
      <c r="AX5" s="76">
        <v>170</v>
      </c>
      <c r="AY5" s="76">
        <v>170</v>
      </c>
      <c r="AZ5" s="81">
        <v>183</v>
      </c>
      <c r="BA5" s="83">
        <v>195</v>
      </c>
      <c r="BB5" s="83">
        <v>198</v>
      </c>
      <c r="BC5" s="83">
        <v>200</v>
      </c>
      <c r="BD5" s="83">
        <v>230</v>
      </c>
      <c r="BE5" s="83">
        <v>273.27999999999997</v>
      </c>
      <c r="BF5" s="83">
        <v>288.77</v>
      </c>
      <c r="BG5" s="83">
        <v>310.25</v>
      </c>
      <c r="BH5" s="83">
        <v>350.67</v>
      </c>
      <c r="BI5" s="89">
        <f>(BH5-AV5)/AV5*100</f>
        <v>119.16875</v>
      </c>
      <c r="BJ5" s="89">
        <f>(BH5-BG5)/BG5*100</f>
        <v>13.028203062046742</v>
      </c>
    </row>
    <row r="6" spans="1:62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1">
        <v>1520</v>
      </c>
      <c r="AP6" s="67">
        <v>1497.5</v>
      </c>
      <c r="AQ6" s="71">
        <v>1500</v>
      </c>
      <c r="AR6" s="71">
        <v>1500</v>
      </c>
      <c r="AS6" s="76">
        <v>1530</v>
      </c>
      <c r="AT6" s="76">
        <v>1540</v>
      </c>
      <c r="AU6" s="76">
        <v>1540</v>
      </c>
      <c r="AV6" s="76">
        <v>1543</v>
      </c>
      <c r="AW6" s="76">
        <v>1586</v>
      </c>
      <c r="AX6" s="76">
        <v>1592</v>
      </c>
      <c r="AY6" s="76">
        <v>1600</v>
      </c>
      <c r="AZ6" s="81">
        <v>1650.75</v>
      </c>
      <c r="BA6" s="83">
        <v>1720</v>
      </c>
      <c r="BB6" s="83">
        <v>1740</v>
      </c>
      <c r="BC6" s="83">
        <v>1768</v>
      </c>
      <c r="BD6" s="83">
        <v>1875</v>
      </c>
      <c r="BE6" s="83">
        <v>1942.11</v>
      </c>
      <c r="BF6" s="83">
        <v>1979.82</v>
      </c>
      <c r="BG6" s="83">
        <v>2000.3</v>
      </c>
      <c r="BH6" s="83">
        <v>2000</v>
      </c>
      <c r="BI6" s="89">
        <f t="shared" ref="BI6:BI9" si="0">(BH6-AV6)/AV6*100</f>
        <v>29.617627997407649</v>
      </c>
      <c r="BJ6" s="89">
        <f t="shared" ref="BJ6:BJ9" si="1">(BH6-BG6)/BG6*100</f>
        <v>-1.4997750337447109E-2</v>
      </c>
    </row>
    <row r="7" spans="1:62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3">
        <v>30270</v>
      </c>
      <c r="AP7" s="73">
        <v>30200</v>
      </c>
      <c r="AQ7" s="73">
        <v>30250</v>
      </c>
      <c r="AR7" s="73">
        <v>30500</v>
      </c>
      <c r="AS7" s="77">
        <v>30400</v>
      </c>
      <c r="AT7" s="77">
        <v>30450</v>
      </c>
      <c r="AU7" s="77">
        <v>30500</v>
      </c>
      <c r="AV7" s="77">
        <v>30500</v>
      </c>
      <c r="AW7" s="77">
        <v>31000</v>
      </c>
      <c r="AX7" s="77">
        <v>31500</v>
      </c>
      <c r="AY7" s="77">
        <v>31560</v>
      </c>
      <c r="AZ7" s="77">
        <v>31500</v>
      </c>
      <c r="BA7" s="77">
        <v>31500</v>
      </c>
      <c r="BB7" s="77">
        <v>31500</v>
      </c>
      <c r="BC7" s="77">
        <v>31500</v>
      </c>
      <c r="BD7" s="77">
        <v>38500</v>
      </c>
      <c r="BE7" s="77">
        <v>38500</v>
      </c>
      <c r="BF7" s="77">
        <v>38000</v>
      </c>
      <c r="BG7" s="77">
        <v>36500</v>
      </c>
      <c r="BH7" s="77">
        <v>36550</v>
      </c>
      <c r="BI7" s="89">
        <f t="shared" si="0"/>
        <v>19.836065573770494</v>
      </c>
      <c r="BJ7" s="89">
        <f t="shared" si="1"/>
        <v>0.13698630136986301</v>
      </c>
    </row>
    <row r="8" spans="1:62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3">
        <v>78</v>
      </c>
      <c r="AP8" s="73">
        <v>78.5</v>
      </c>
      <c r="AQ8" s="73">
        <v>75</v>
      </c>
      <c r="AR8" s="73">
        <v>78</v>
      </c>
      <c r="AS8" s="77">
        <v>80</v>
      </c>
      <c r="AT8" s="77">
        <v>80</v>
      </c>
      <c r="AU8" s="77">
        <v>82</v>
      </c>
      <c r="AV8" s="77">
        <v>85</v>
      </c>
      <c r="AW8" s="77">
        <v>90</v>
      </c>
      <c r="AX8" s="77">
        <v>94</v>
      </c>
      <c r="AY8" s="77">
        <v>95</v>
      </c>
      <c r="AZ8" s="81">
        <v>95.5555555555556</v>
      </c>
      <c r="BA8" s="77">
        <v>100</v>
      </c>
      <c r="BB8" s="77">
        <v>105</v>
      </c>
      <c r="BC8" s="77">
        <v>115</v>
      </c>
      <c r="BD8" s="77">
        <v>123</v>
      </c>
      <c r="BE8" s="77">
        <v>1400.23</v>
      </c>
      <c r="BF8" s="77">
        <v>1467.49</v>
      </c>
      <c r="BG8" s="77">
        <v>1476.4</v>
      </c>
      <c r="BH8" s="77">
        <v>1520.46</v>
      </c>
      <c r="BI8" s="89">
        <f t="shared" si="0"/>
        <v>1688.7764705882355</v>
      </c>
      <c r="BJ8" s="89">
        <f t="shared" si="1"/>
        <v>2.9842861013275499</v>
      </c>
    </row>
    <row r="9" spans="1:62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3">
        <v>195</v>
      </c>
      <c r="AP9" s="67">
        <v>185.555555555555</v>
      </c>
      <c r="AQ9" s="73">
        <v>190</v>
      </c>
      <c r="AR9" s="73">
        <v>190</v>
      </c>
      <c r="AS9" s="77">
        <v>200</v>
      </c>
      <c r="AT9" s="77">
        <v>210</v>
      </c>
      <c r="AU9" s="77">
        <v>205</v>
      </c>
      <c r="AV9" s="77">
        <v>208</v>
      </c>
      <c r="AW9" s="77">
        <v>210</v>
      </c>
      <c r="AX9" s="77">
        <v>220</v>
      </c>
      <c r="AY9" s="77">
        <v>215</v>
      </c>
      <c r="AZ9" s="77">
        <v>220</v>
      </c>
      <c r="BA9" s="77">
        <v>245</v>
      </c>
      <c r="BB9" s="77">
        <v>250</v>
      </c>
      <c r="BC9" s="77">
        <v>250</v>
      </c>
      <c r="BD9" s="77">
        <v>264.2</v>
      </c>
      <c r="BE9" s="77">
        <v>291.77999999999997</v>
      </c>
      <c r="BF9" s="77">
        <v>301.45</v>
      </c>
      <c r="BG9" s="77">
        <v>325.12</v>
      </c>
      <c r="BH9" s="77">
        <v>330.85</v>
      </c>
      <c r="BI9" s="89">
        <f t="shared" si="0"/>
        <v>59.062500000000007</v>
      </c>
      <c r="BJ9" s="89">
        <f t="shared" si="1"/>
        <v>1.7624261811023678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J9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31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v>158</v>
      </c>
      <c r="AP5" s="74">
        <v>157.04511810752584</v>
      </c>
      <c r="AQ5" s="74">
        <v>159</v>
      </c>
      <c r="AR5" s="74">
        <v>160</v>
      </c>
      <c r="AS5" s="79">
        <v>162</v>
      </c>
      <c r="AT5" s="79">
        <v>161</v>
      </c>
      <c r="AU5" s="79">
        <v>164</v>
      </c>
      <c r="AV5" s="79">
        <v>165</v>
      </c>
      <c r="AW5" s="79">
        <v>168</v>
      </c>
      <c r="AX5" s="79">
        <v>170</v>
      </c>
      <c r="AY5" s="79">
        <v>176</v>
      </c>
      <c r="AZ5" s="81">
        <v>166.6</v>
      </c>
      <c r="BA5" s="83">
        <v>184</v>
      </c>
      <c r="BB5" s="83">
        <v>187</v>
      </c>
      <c r="BC5" s="83">
        <v>194</v>
      </c>
      <c r="BD5" s="83">
        <v>200</v>
      </c>
      <c r="BE5" s="83">
        <v>285.3</v>
      </c>
      <c r="BF5" s="83">
        <v>324.08999999999997</v>
      </c>
      <c r="BG5" s="83">
        <v>339.57</v>
      </c>
      <c r="BH5" s="83">
        <v>346.8</v>
      </c>
      <c r="BI5" s="89">
        <f>(BH5-AV5)/AV5*100</f>
        <v>110.18181818181819</v>
      </c>
      <c r="BJ5" s="89">
        <f>(BH5-BG5)/BG5*100</f>
        <v>2.1291633536531549</v>
      </c>
    </row>
    <row r="6" spans="1:62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v>1090</v>
      </c>
      <c r="AP6" s="74">
        <v>1052.255111839562</v>
      </c>
      <c r="AQ6" s="74">
        <v>1075</v>
      </c>
      <c r="AR6" s="74">
        <v>1100</v>
      </c>
      <c r="AS6" s="79">
        <v>1150</v>
      </c>
      <c r="AT6" s="79">
        <v>1152</v>
      </c>
      <c r="AU6" s="79">
        <v>1155</v>
      </c>
      <c r="AV6" s="79">
        <v>1158</v>
      </c>
      <c r="AW6" s="79">
        <v>1200</v>
      </c>
      <c r="AX6" s="79">
        <v>1230</v>
      </c>
      <c r="AY6" s="79">
        <v>1250</v>
      </c>
      <c r="AZ6" s="81">
        <v>1200</v>
      </c>
      <c r="BA6" s="83">
        <v>1286</v>
      </c>
      <c r="BB6" s="83">
        <v>1290</v>
      </c>
      <c r="BC6" s="83">
        <v>1297</v>
      </c>
      <c r="BD6" s="83">
        <v>1320</v>
      </c>
      <c r="BE6" s="83">
        <v>1731.1</v>
      </c>
      <c r="BF6" s="83">
        <v>1860.72</v>
      </c>
      <c r="BG6" s="83">
        <v>1904.6</v>
      </c>
      <c r="BH6" s="83">
        <v>2000.5</v>
      </c>
      <c r="BI6" s="89">
        <f t="shared" ref="BI6:BI9" si="0">(BH6-AV6)/AV6*100</f>
        <v>72.754749568221072</v>
      </c>
      <c r="BJ6" s="89">
        <f t="shared" ref="BJ6:BJ9" si="1">(BH6-BG6)/BG6*100</f>
        <v>5.0351779901291662</v>
      </c>
    </row>
    <row r="7" spans="1:62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3">
        <v>30100</v>
      </c>
      <c r="AP7" s="74">
        <v>30062.368318237637</v>
      </c>
      <c r="AQ7" s="74">
        <v>30500</v>
      </c>
      <c r="AR7" s="74">
        <v>30550</v>
      </c>
      <c r="AS7" s="79">
        <v>30600</v>
      </c>
      <c r="AT7" s="79">
        <v>30550</v>
      </c>
      <c r="AU7" s="79">
        <v>30600</v>
      </c>
      <c r="AV7" s="79">
        <v>30650</v>
      </c>
      <c r="AW7" s="79">
        <v>30900</v>
      </c>
      <c r="AX7" s="79">
        <v>31000</v>
      </c>
      <c r="AY7" s="79">
        <v>31200</v>
      </c>
      <c r="AZ7" s="79">
        <v>31000</v>
      </c>
      <c r="BA7" s="79">
        <v>31000</v>
      </c>
      <c r="BB7" s="79">
        <v>31000</v>
      </c>
      <c r="BC7" s="79">
        <v>31000</v>
      </c>
      <c r="BD7" s="79">
        <v>37000</v>
      </c>
      <c r="BE7" s="79">
        <v>37000</v>
      </c>
      <c r="BF7" s="79">
        <v>37250</v>
      </c>
      <c r="BG7" s="79">
        <v>35500</v>
      </c>
      <c r="BH7" s="79">
        <v>35600</v>
      </c>
      <c r="BI7" s="89">
        <f t="shared" si="0"/>
        <v>16.150081566068515</v>
      </c>
      <c r="BJ7" s="89">
        <f t="shared" si="1"/>
        <v>0.28169014084507044</v>
      </c>
    </row>
    <row r="8" spans="1:62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3">
        <v>188</v>
      </c>
      <c r="AP8" s="74">
        <v>174.04457074746463</v>
      </c>
      <c r="AQ8" s="72">
        <v>180</v>
      </c>
      <c r="AR8" s="72">
        <v>180</v>
      </c>
      <c r="AS8" s="80">
        <v>190</v>
      </c>
      <c r="AT8" s="80">
        <v>190</v>
      </c>
      <c r="AU8" s="80">
        <v>192</v>
      </c>
      <c r="AV8" s="80">
        <v>196</v>
      </c>
      <c r="AW8" s="80">
        <v>198</v>
      </c>
      <c r="AX8" s="80">
        <v>200</v>
      </c>
      <c r="AY8" s="80">
        <v>200</v>
      </c>
      <c r="AZ8" s="81">
        <v>198.5</v>
      </c>
      <c r="BA8" s="80">
        <v>210</v>
      </c>
      <c r="BB8" s="80">
        <v>216</v>
      </c>
      <c r="BC8" s="80">
        <v>230</v>
      </c>
      <c r="BD8" s="80">
        <v>245</v>
      </c>
      <c r="BE8" s="80">
        <v>150.66999999999999</v>
      </c>
      <c r="BF8" s="80">
        <v>164.61</v>
      </c>
      <c r="BG8" s="80">
        <v>165.12</v>
      </c>
      <c r="BH8" s="80">
        <v>170.9</v>
      </c>
      <c r="BI8" s="89">
        <f t="shared" si="0"/>
        <v>-12.80612244897959</v>
      </c>
      <c r="BJ8" s="89">
        <f t="shared" si="1"/>
        <v>3.5004844961240318</v>
      </c>
    </row>
    <row r="9" spans="1:62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3">
        <v>800</v>
      </c>
      <c r="AP9" s="74">
        <v>800.21241538446941</v>
      </c>
      <c r="AQ9" s="72">
        <v>810</v>
      </c>
      <c r="AR9" s="72">
        <v>815</v>
      </c>
      <c r="AS9" s="80">
        <v>805</v>
      </c>
      <c r="AT9" s="80">
        <v>807</v>
      </c>
      <c r="AU9" s="80">
        <v>809</v>
      </c>
      <c r="AV9" s="80">
        <v>820</v>
      </c>
      <c r="AW9" s="80">
        <v>820</v>
      </c>
      <c r="AX9" s="80">
        <v>800</v>
      </c>
      <c r="AY9" s="80">
        <v>814</v>
      </c>
      <c r="AZ9" s="80">
        <v>800</v>
      </c>
      <c r="BA9" s="80">
        <v>870</v>
      </c>
      <c r="BB9" s="80">
        <v>850</v>
      </c>
      <c r="BC9" s="80">
        <v>876</v>
      </c>
      <c r="BD9" s="80">
        <v>899.2</v>
      </c>
      <c r="BE9" s="80">
        <v>950</v>
      </c>
      <c r="BF9" s="80">
        <v>975</v>
      </c>
      <c r="BG9" s="80">
        <v>986</v>
      </c>
      <c r="BH9" s="80">
        <v>989.4</v>
      </c>
      <c r="BI9" s="89">
        <f t="shared" si="0"/>
        <v>20.658536585365852</v>
      </c>
      <c r="BJ9" s="89">
        <f t="shared" si="1"/>
        <v>0.34482758620689424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J9"/>
  <sheetViews>
    <sheetView tabSelected="1" zoomScale="120" zoomScaleNormal="120" workbookViewId="0">
      <pane xSplit="1" topLeftCell="AW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30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v>175</v>
      </c>
      <c r="AP5" s="67">
        <v>164.28571428571399</v>
      </c>
      <c r="AQ5" s="71">
        <v>170</v>
      </c>
      <c r="AR5" s="71">
        <v>166</v>
      </c>
      <c r="AS5" s="76">
        <v>168</v>
      </c>
      <c r="AT5" s="76">
        <v>170</v>
      </c>
      <c r="AU5" s="76">
        <v>170</v>
      </c>
      <c r="AV5" s="76">
        <v>175</v>
      </c>
      <c r="AW5" s="76">
        <v>178</v>
      </c>
      <c r="AX5" s="76">
        <v>182</v>
      </c>
      <c r="AY5" s="76">
        <v>180</v>
      </c>
      <c r="AZ5" s="81">
        <v>194.4</v>
      </c>
      <c r="BA5" s="83">
        <v>205</v>
      </c>
      <c r="BB5" s="83">
        <v>220</v>
      </c>
      <c r="BC5" s="83">
        <v>226</v>
      </c>
      <c r="BD5" s="83">
        <v>267</v>
      </c>
      <c r="BE5" s="83">
        <v>294.25</v>
      </c>
      <c r="BF5" s="83">
        <v>320.45</v>
      </c>
      <c r="BG5" s="83">
        <v>325.66000000000003</v>
      </c>
      <c r="BH5" s="83">
        <v>360.4</v>
      </c>
      <c r="BI5" s="89">
        <f>(BH5-AV5)/AV5*100</f>
        <v>105.94285714285714</v>
      </c>
      <c r="BJ5" s="89">
        <f>(BH5-BG5)/BG5*100</f>
        <v>10.667567401584458</v>
      </c>
    </row>
    <row r="6" spans="1:62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v>1860</v>
      </c>
      <c r="AP6" s="67">
        <v>1783.3333333333301</v>
      </c>
      <c r="AQ6" s="71">
        <v>1800</v>
      </c>
      <c r="AR6" s="71">
        <v>1820</v>
      </c>
      <c r="AS6" s="76">
        <v>1830</v>
      </c>
      <c r="AT6" s="76">
        <v>1835</v>
      </c>
      <c r="AU6" s="76">
        <v>1840</v>
      </c>
      <c r="AV6" s="76">
        <v>1850</v>
      </c>
      <c r="AW6" s="76">
        <v>1900</v>
      </c>
      <c r="AX6" s="76">
        <v>1900</v>
      </c>
      <c r="AY6" s="76">
        <v>1960</v>
      </c>
      <c r="AZ6" s="81">
        <v>2023.3333333333301</v>
      </c>
      <c r="BA6" s="83">
        <v>2200</v>
      </c>
      <c r="BB6" s="83">
        <v>2230</v>
      </c>
      <c r="BC6" s="83">
        <v>2274</v>
      </c>
      <c r="BD6" s="83">
        <v>2340.1999999999998</v>
      </c>
      <c r="BE6" s="83">
        <v>2371.2800000000002</v>
      </c>
      <c r="BF6" s="83">
        <v>2395.0700000000002</v>
      </c>
      <c r="BG6" s="83">
        <v>2430.1</v>
      </c>
      <c r="BH6" s="83">
        <v>2500</v>
      </c>
      <c r="BI6" s="89">
        <f t="shared" ref="BI6:BI9" si="0">(BH6-AV6)/AV6*100</f>
        <v>35.135135135135137</v>
      </c>
      <c r="BJ6" s="89">
        <f t="shared" ref="BJ6:BJ9" si="1">(BH6-BG6)/BG6*100</f>
        <v>2.876424838484017</v>
      </c>
    </row>
    <row r="7" spans="1:62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1">
        <v>32300</v>
      </c>
      <c r="AP7" s="71">
        <v>32300</v>
      </c>
      <c r="AQ7" s="71">
        <v>32350</v>
      </c>
      <c r="AR7" s="71">
        <v>32400</v>
      </c>
      <c r="AS7" s="76">
        <v>32380</v>
      </c>
      <c r="AT7" s="76">
        <v>32400</v>
      </c>
      <c r="AU7" s="76">
        <v>32420</v>
      </c>
      <c r="AV7" s="76">
        <v>32430</v>
      </c>
      <c r="AW7" s="76">
        <v>32550</v>
      </c>
      <c r="AX7" s="76">
        <v>32650</v>
      </c>
      <c r="AY7" s="76">
        <v>32700</v>
      </c>
      <c r="AZ7" s="81">
        <v>32000</v>
      </c>
      <c r="BA7" s="83">
        <v>32000</v>
      </c>
      <c r="BB7" s="83">
        <v>32000</v>
      </c>
      <c r="BC7" s="83">
        <v>32000</v>
      </c>
      <c r="BD7" s="83">
        <v>36000</v>
      </c>
      <c r="BE7" s="83">
        <v>36000</v>
      </c>
      <c r="BF7" s="83">
        <v>35600</v>
      </c>
      <c r="BG7" s="83">
        <v>35000</v>
      </c>
      <c r="BH7" s="83">
        <v>35200</v>
      </c>
      <c r="BI7" s="89">
        <f t="shared" si="0"/>
        <v>8.5414739438791241</v>
      </c>
      <c r="BJ7" s="89">
        <f t="shared" si="1"/>
        <v>0.5714285714285714</v>
      </c>
    </row>
    <row r="8" spans="1:62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3">
        <v>191</v>
      </c>
      <c r="AP8" s="67">
        <v>187.64705882352899</v>
      </c>
      <c r="AQ8" s="73">
        <v>190</v>
      </c>
      <c r="AR8" s="73">
        <v>190</v>
      </c>
      <c r="AS8" s="77">
        <v>195</v>
      </c>
      <c r="AT8" s="77">
        <v>180</v>
      </c>
      <c r="AU8" s="77">
        <v>184</v>
      </c>
      <c r="AV8" s="77">
        <v>185</v>
      </c>
      <c r="AW8" s="77">
        <v>189</v>
      </c>
      <c r="AX8" s="77">
        <v>190</v>
      </c>
      <c r="AY8" s="77">
        <v>190</v>
      </c>
      <c r="AZ8" s="81">
        <v>212.8125</v>
      </c>
      <c r="BA8" s="82">
        <v>231</v>
      </c>
      <c r="BB8" s="82">
        <v>235</v>
      </c>
      <c r="BC8" s="82">
        <v>240</v>
      </c>
      <c r="BD8" s="82">
        <v>258.3</v>
      </c>
      <c r="BE8" s="82">
        <v>293.14</v>
      </c>
      <c r="BF8" s="82">
        <v>300</v>
      </c>
      <c r="BG8" s="82">
        <v>330.21</v>
      </c>
      <c r="BH8" s="82">
        <v>345.2</v>
      </c>
      <c r="BI8" s="89">
        <f t="shared" si="0"/>
        <v>86.594594594594582</v>
      </c>
      <c r="BJ8" s="89">
        <f t="shared" si="1"/>
        <v>4.539535447139702</v>
      </c>
    </row>
    <row r="9" spans="1:62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3">
        <v>550</v>
      </c>
      <c r="AP9" s="67">
        <v>650</v>
      </c>
      <c r="AQ9" s="73">
        <v>600</v>
      </c>
      <c r="AR9" s="73">
        <v>600</v>
      </c>
      <c r="AS9" s="77">
        <v>620</v>
      </c>
      <c r="AT9" s="77">
        <v>640</v>
      </c>
      <c r="AU9" s="77">
        <v>644</v>
      </c>
      <c r="AV9" s="77">
        <v>650</v>
      </c>
      <c r="AW9" s="77">
        <v>700</v>
      </c>
      <c r="AX9" s="77">
        <v>700</v>
      </c>
      <c r="AY9" s="77">
        <v>715</v>
      </c>
      <c r="AZ9" s="81">
        <v>685</v>
      </c>
      <c r="BA9" s="82">
        <v>700</v>
      </c>
      <c r="BB9" s="82">
        <v>700</v>
      </c>
      <c r="BC9" s="82">
        <v>720</v>
      </c>
      <c r="BD9" s="82">
        <v>768.4</v>
      </c>
      <c r="BE9" s="82">
        <v>768.8</v>
      </c>
      <c r="BF9" s="82">
        <v>782.19</v>
      </c>
      <c r="BG9" s="82">
        <v>789</v>
      </c>
      <c r="BH9" s="82">
        <v>800.3</v>
      </c>
      <c r="BI9" s="89">
        <f t="shared" si="0"/>
        <v>23.123076923076916</v>
      </c>
      <c r="BJ9" s="89">
        <f t="shared" si="1"/>
        <v>1.4321926489226813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9"/>
  <sheetViews>
    <sheetView tabSelected="1" zoomScale="130" zoomScaleNormal="13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60" width="9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7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v>255</v>
      </c>
      <c r="AP5" s="67">
        <v>250</v>
      </c>
      <c r="AQ5" s="71">
        <v>253</v>
      </c>
      <c r="AR5" s="71">
        <v>250</v>
      </c>
      <c r="AS5" s="76">
        <v>252</v>
      </c>
      <c r="AT5" s="76">
        <v>255</v>
      </c>
      <c r="AU5" s="76">
        <v>225</v>
      </c>
      <c r="AV5" s="76">
        <v>230</v>
      </c>
      <c r="AW5" s="76">
        <v>230</v>
      </c>
      <c r="AX5" s="76">
        <v>235</v>
      </c>
      <c r="AY5" s="76">
        <v>237</v>
      </c>
      <c r="AZ5" s="81">
        <v>245</v>
      </c>
      <c r="BA5" s="83">
        <v>250</v>
      </c>
      <c r="BB5" s="83">
        <v>253</v>
      </c>
      <c r="BC5" s="83">
        <v>260</v>
      </c>
      <c r="BD5" s="83">
        <v>267.8</v>
      </c>
      <c r="BE5" s="83">
        <v>280.10000000000002</v>
      </c>
      <c r="BF5" s="83">
        <v>292.44</v>
      </c>
      <c r="BG5" s="83">
        <v>311.97000000000003</v>
      </c>
      <c r="BH5" s="83">
        <v>340.3</v>
      </c>
      <c r="BI5" s="89">
        <f>(BH5-AV5)/AV5*100</f>
        <v>47.956521739130444</v>
      </c>
      <c r="BJ5" s="89">
        <f>(BH5-BG5)/BG5*100</f>
        <v>9.0810013783376551</v>
      </c>
    </row>
    <row r="6" spans="1:62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v>2400</v>
      </c>
      <c r="AP6" s="67">
        <v>2500</v>
      </c>
      <c r="AQ6" s="71">
        <v>2500</v>
      </c>
      <c r="AR6" s="71">
        <v>2550</v>
      </c>
      <c r="AS6" s="76">
        <v>2530</v>
      </c>
      <c r="AT6" s="76">
        <v>2537</v>
      </c>
      <c r="AU6" s="76">
        <v>2540</v>
      </c>
      <c r="AV6" s="76">
        <v>2543</v>
      </c>
      <c r="AW6" s="76">
        <v>2546</v>
      </c>
      <c r="AX6" s="76">
        <v>2547</v>
      </c>
      <c r="AY6" s="76">
        <v>2545</v>
      </c>
      <c r="AZ6" s="81">
        <v>2500</v>
      </c>
      <c r="BA6" s="83">
        <v>2650</v>
      </c>
      <c r="BB6" s="83">
        <v>2654</v>
      </c>
      <c r="BC6" s="83">
        <v>2675</v>
      </c>
      <c r="BD6" s="83">
        <v>2700</v>
      </c>
      <c r="BE6" s="83">
        <v>2765.25</v>
      </c>
      <c r="BF6" s="83">
        <v>2831.61</v>
      </c>
      <c r="BG6" s="83">
        <v>2850.34</v>
      </c>
      <c r="BH6" s="83">
        <v>2876.1</v>
      </c>
      <c r="BI6" s="89">
        <f t="shared" ref="BI6:BI9" si="0">(BH6-AV6)/AV6*100</f>
        <v>13.098702320094374</v>
      </c>
      <c r="BJ6" s="89">
        <f t="shared" ref="BJ6:BJ9" si="1">(BH6-BG6)/BG6*100</f>
        <v>0.90375183311463758</v>
      </c>
    </row>
    <row r="7" spans="1:62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v>33450</v>
      </c>
      <c r="AP7" s="67">
        <v>35000</v>
      </c>
      <c r="AQ7" s="71">
        <v>33500</v>
      </c>
      <c r="AR7" s="71">
        <v>33460</v>
      </c>
      <c r="AS7" s="76">
        <v>33500</v>
      </c>
      <c r="AT7" s="76">
        <v>33550</v>
      </c>
      <c r="AU7" s="76">
        <v>33600</v>
      </c>
      <c r="AV7" s="76">
        <v>33550</v>
      </c>
      <c r="AW7" s="76">
        <v>33600</v>
      </c>
      <c r="AX7" s="76">
        <v>33600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35600</v>
      </c>
      <c r="BE7" s="76">
        <v>35600</v>
      </c>
      <c r="BF7" s="76">
        <v>36000</v>
      </c>
      <c r="BG7" s="76">
        <v>36200</v>
      </c>
      <c r="BH7" s="76">
        <v>36100</v>
      </c>
      <c r="BI7" s="89">
        <f t="shared" si="0"/>
        <v>7.6005961251862892</v>
      </c>
      <c r="BJ7" s="89">
        <f t="shared" si="1"/>
        <v>-0.27624309392265189</v>
      </c>
    </row>
    <row r="8" spans="1:62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2">
        <v>55</v>
      </c>
      <c r="AP8" s="67">
        <v>50</v>
      </c>
      <c r="AQ8" s="73">
        <v>52</v>
      </c>
      <c r="AR8" s="73">
        <v>55</v>
      </c>
      <c r="AS8" s="77">
        <v>60</v>
      </c>
      <c r="AT8" s="77">
        <v>58</v>
      </c>
      <c r="AU8" s="77">
        <v>59</v>
      </c>
      <c r="AV8" s="77">
        <v>60</v>
      </c>
      <c r="AW8" s="77">
        <v>62</v>
      </c>
      <c r="AX8" s="77">
        <v>63</v>
      </c>
      <c r="AY8" s="77">
        <v>63</v>
      </c>
      <c r="AZ8" s="81">
        <v>50</v>
      </c>
      <c r="BA8" s="77">
        <v>80</v>
      </c>
      <c r="BB8" s="77">
        <v>75</v>
      </c>
      <c r="BC8" s="77">
        <v>75</v>
      </c>
      <c r="BD8" s="77">
        <v>79</v>
      </c>
      <c r="BE8" s="77">
        <v>73.239999999999995</v>
      </c>
      <c r="BF8" s="77">
        <v>76.55</v>
      </c>
      <c r="BG8" s="77">
        <v>78.489999999999995</v>
      </c>
      <c r="BH8" s="77">
        <v>75.989999999999995</v>
      </c>
      <c r="BI8" s="89">
        <f t="shared" si="0"/>
        <v>26.649999999999991</v>
      </c>
      <c r="BJ8" s="89">
        <f t="shared" si="1"/>
        <v>-3.1851191234552179</v>
      </c>
    </row>
    <row r="9" spans="1:62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2">
        <v>410</v>
      </c>
      <c r="AP9" s="67">
        <v>450</v>
      </c>
      <c r="AQ9" s="73">
        <v>450</v>
      </c>
      <c r="AR9" s="73">
        <v>480</v>
      </c>
      <c r="AS9" s="77">
        <v>450</v>
      </c>
      <c r="AT9" s="77">
        <v>465</v>
      </c>
      <c r="AU9" s="77">
        <v>470</v>
      </c>
      <c r="AV9" s="77">
        <v>475</v>
      </c>
      <c r="AW9" s="77">
        <v>479</v>
      </c>
      <c r="AX9" s="77">
        <v>480</v>
      </c>
      <c r="AY9" s="77">
        <v>482</v>
      </c>
      <c r="AZ9" s="77">
        <v>480</v>
      </c>
      <c r="BA9" s="77">
        <v>600</v>
      </c>
      <c r="BB9" s="77">
        <v>600</v>
      </c>
      <c r="BC9" s="77">
        <v>625</v>
      </c>
      <c r="BD9" s="77">
        <v>628.4</v>
      </c>
      <c r="BE9" s="77">
        <v>642.30999999999995</v>
      </c>
      <c r="BF9" s="77">
        <v>672.13</v>
      </c>
      <c r="BG9" s="77">
        <v>680.61</v>
      </c>
      <c r="BH9" s="77">
        <v>680.1</v>
      </c>
      <c r="BI9" s="89">
        <f t="shared" si="0"/>
        <v>43.178947368421056</v>
      </c>
      <c r="BJ9" s="89">
        <f t="shared" si="1"/>
        <v>-7.4932780887731726E-2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J11"/>
  <sheetViews>
    <sheetView tabSelected="1" zoomScale="120" zoomScaleNormal="12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29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1">
        <v>162</v>
      </c>
      <c r="AP5" s="67">
        <v>158.43788326129899</v>
      </c>
      <c r="AQ5" s="71">
        <v>160</v>
      </c>
      <c r="AR5" s="71">
        <v>165</v>
      </c>
      <c r="AS5" s="76">
        <v>162</v>
      </c>
      <c r="AT5" s="76">
        <v>164</v>
      </c>
      <c r="AU5" s="76">
        <v>165</v>
      </c>
      <c r="AV5" s="76">
        <v>165</v>
      </c>
      <c r="AW5" s="76">
        <v>174</v>
      </c>
      <c r="AX5" s="76">
        <v>178</v>
      </c>
      <c r="AY5" s="76">
        <v>180</v>
      </c>
      <c r="AZ5" s="81">
        <v>171.25</v>
      </c>
      <c r="BA5" s="83">
        <v>180</v>
      </c>
      <c r="BB5" s="83">
        <v>186</v>
      </c>
      <c r="BC5" s="83">
        <v>194</v>
      </c>
      <c r="BD5" s="83">
        <v>200</v>
      </c>
      <c r="BE5" s="83">
        <v>250.79</v>
      </c>
      <c r="BF5" s="83">
        <v>263.45999999999998</v>
      </c>
      <c r="BG5" s="83">
        <v>275.64</v>
      </c>
      <c r="BH5" s="83">
        <v>289.47000000000003</v>
      </c>
      <c r="BI5" s="89">
        <f>(BH5-AV5)/AV5*100</f>
        <v>75.436363636363652</v>
      </c>
      <c r="BJ5" s="89">
        <f>(BH5-BG5)/BG5*100</f>
        <v>5.0174140182847342</v>
      </c>
    </row>
    <row r="6" spans="1:62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1">
        <v>1095</v>
      </c>
      <c r="AP6" s="67">
        <v>1082.10904605531</v>
      </c>
      <c r="AQ6" s="71">
        <v>1085</v>
      </c>
      <c r="AR6" s="71">
        <v>1100</v>
      </c>
      <c r="AS6" s="76">
        <v>1100</v>
      </c>
      <c r="AT6" s="76">
        <v>1150</v>
      </c>
      <c r="AU6" s="76">
        <v>1155</v>
      </c>
      <c r="AV6" s="76">
        <v>1158</v>
      </c>
      <c r="AW6" s="76">
        <v>1197</v>
      </c>
      <c r="AX6" s="76">
        <v>1200</v>
      </c>
      <c r="AY6" s="76">
        <v>1200</v>
      </c>
      <c r="AZ6" s="81">
        <v>1157.1428571428601</v>
      </c>
      <c r="BA6" s="83">
        <v>1240</v>
      </c>
      <c r="BB6" s="83">
        <v>1247</v>
      </c>
      <c r="BC6" s="83">
        <v>1276</v>
      </c>
      <c r="BD6" s="83">
        <v>1320.5</v>
      </c>
      <c r="BE6" s="83">
        <v>1640.83</v>
      </c>
      <c r="BF6" s="83">
        <v>1823.46</v>
      </c>
      <c r="BG6" s="83">
        <v>1871.44</v>
      </c>
      <c r="BH6" s="83">
        <v>1899.77</v>
      </c>
      <c r="BI6" s="89">
        <f t="shared" ref="BI6:BI9" si="0">(BH6-AV6)/AV6*100</f>
        <v>64.056131260794473</v>
      </c>
      <c r="BJ6" s="89">
        <f t="shared" ref="BJ6:BJ9" si="1">(BH6-BG6)/BG6*100</f>
        <v>1.5138075492668708</v>
      </c>
    </row>
    <row r="7" spans="1:62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3">
        <v>25550</v>
      </c>
      <c r="AP7" s="67">
        <v>25064.897068508501</v>
      </c>
      <c r="AQ7" s="71">
        <v>25100</v>
      </c>
      <c r="AR7" s="71">
        <v>25200</v>
      </c>
      <c r="AS7" s="76">
        <v>25185</v>
      </c>
      <c r="AT7" s="76">
        <v>25200</v>
      </c>
      <c r="AU7" s="76">
        <v>25230</v>
      </c>
      <c r="AV7" s="76">
        <v>25250</v>
      </c>
      <c r="AW7" s="76">
        <v>25600</v>
      </c>
      <c r="AX7" s="76">
        <v>25690</v>
      </c>
      <c r="AY7" s="76">
        <v>25700</v>
      </c>
      <c r="AZ7" s="76">
        <v>25700</v>
      </c>
      <c r="BA7" s="76">
        <v>25700</v>
      </c>
      <c r="BB7" s="76">
        <v>25700</v>
      </c>
      <c r="BC7" s="76">
        <v>25700</v>
      </c>
      <c r="BD7" s="76">
        <v>35700</v>
      </c>
      <c r="BE7" s="76">
        <v>35700</v>
      </c>
      <c r="BF7" s="76">
        <v>35300</v>
      </c>
      <c r="BG7" s="76">
        <v>35000</v>
      </c>
      <c r="BH7" s="76">
        <v>35200</v>
      </c>
      <c r="BI7" s="89">
        <f t="shared" si="0"/>
        <v>39.405940594059409</v>
      </c>
      <c r="BJ7" s="89">
        <f t="shared" si="1"/>
        <v>0.5714285714285714</v>
      </c>
    </row>
    <row r="8" spans="1:62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3">
        <v>160</v>
      </c>
      <c r="AP8" s="67">
        <v>165.03105250124199</v>
      </c>
      <c r="AQ8" s="73">
        <v>160</v>
      </c>
      <c r="AR8" s="73">
        <v>162</v>
      </c>
      <c r="AS8" s="77">
        <v>165</v>
      </c>
      <c r="AT8" s="77">
        <v>165</v>
      </c>
      <c r="AU8" s="77">
        <v>164</v>
      </c>
      <c r="AV8" s="77">
        <v>166</v>
      </c>
      <c r="AW8" s="77">
        <v>168</v>
      </c>
      <c r="AX8" s="77">
        <v>170</v>
      </c>
      <c r="AY8" s="77">
        <v>170</v>
      </c>
      <c r="AZ8" s="81">
        <v>165.117647058823</v>
      </c>
      <c r="BA8" s="77">
        <v>174</v>
      </c>
      <c r="BB8" s="77">
        <v>179</v>
      </c>
      <c r="BC8" s="77">
        <v>183</v>
      </c>
      <c r="BD8" s="77">
        <v>197.65</v>
      </c>
      <c r="BE8" s="77">
        <v>200.45</v>
      </c>
      <c r="BF8" s="77">
        <v>247.56</v>
      </c>
      <c r="BG8" s="77">
        <v>257.82</v>
      </c>
      <c r="BH8" s="77">
        <v>280.12</v>
      </c>
      <c r="BI8" s="89">
        <f t="shared" si="0"/>
        <v>68.746987951807242</v>
      </c>
      <c r="BJ8" s="89">
        <f t="shared" si="1"/>
        <v>8.6494453494686265</v>
      </c>
    </row>
    <row r="9" spans="1:62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3">
        <v>457</v>
      </c>
      <c r="AP9" s="67">
        <v>450.36336265707098</v>
      </c>
      <c r="AQ9" s="73">
        <v>455</v>
      </c>
      <c r="AR9" s="73">
        <v>457</v>
      </c>
      <c r="AS9" s="77">
        <v>460</v>
      </c>
      <c r="AT9" s="77">
        <v>450</v>
      </c>
      <c r="AU9" s="77">
        <v>455</v>
      </c>
      <c r="AV9" s="77">
        <v>458</v>
      </c>
      <c r="AW9" s="77">
        <v>486</v>
      </c>
      <c r="AX9" s="77">
        <v>482</v>
      </c>
      <c r="AY9" s="77">
        <v>485</v>
      </c>
      <c r="AZ9" s="77">
        <v>485</v>
      </c>
      <c r="BA9" s="77">
        <v>500</v>
      </c>
      <c r="BB9" s="77">
        <v>500</v>
      </c>
      <c r="BC9" s="77">
        <v>550</v>
      </c>
      <c r="BD9" s="77">
        <v>573.1</v>
      </c>
      <c r="BE9" s="77">
        <v>582.69000000000005</v>
      </c>
      <c r="BF9" s="77">
        <v>600</v>
      </c>
      <c r="BG9" s="77">
        <v>595.33000000000004</v>
      </c>
      <c r="BH9" s="77">
        <v>605.54999999999995</v>
      </c>
      <c r="BI9" s="89">
        <f t="shared" si="0"/>
        <v>32.216157205240165</v>
      </c>
      <c r="BJ9" s="89">
        <f t="shared" si="1"/>
        <v>1.7166949423008941</v>
      </c>
    </row>
    <row r="10" spans="1:62" x14ac:dyDescent="0.25">
      <c r="AH10" s="12"/>
    </row>
    <row r="11" spans="1:62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J9"/>
  <sheetViews>
    <sheetView tabSelected="1" zoomScale="120" zoomScaleNormal="12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28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1">
        <v>186</v>
      </c>
      <c r="AP5" s="71">
        <v>180.7394851631</v>
      </c>
      <c r="AQ5" s="71">
        <v>182</v>
      </c>
      <c r="AR5" s="71">
        <v>181</v>
      </c>
      <c r="AS5" s="76">
        <v>185</v>
      </c>
      <c r="AT5" s="76">
        <v>183</v>
      </c>
      <c r="AU5" s="76">
        <v>190</v>
      </c>
      <c r="AV5" s="76">
        <v>187</v>
      </c>
      <c r="AW5" s="76">
        <v>200</v>
      </c>
      <c r="AX5" s="76">
        <v>205</v>
      </c>
      <c r="AY5" s="76">
        <v>203</v>
      </c>
      <c r="AZ5" s="81">
        <v>195.555555555555</v>
      </c>
      <c r="BA5" s="83">
        <v>223</v>
      </c>
      <c r="BB5" s="83">
        <v>227</v>
      </c>
      <c r="BC5" s="83">
        <v>245</v>
      </c>
      <c r="BD5" s="83">
        <v>284.2</v>
      </c>
      <c r="BE5" s="83">
        <v>320.10000000000002</v>
      </c>
      <c r="BF5" s="83">
        <v>347.48</v>
      </c>
      <c r="BG5" s="83">
        <v>350.11</v>
      </c>
      <c r="BH5" s="83">
        <v>370.29</v>
      </c>
      <c r="BI5" s="89">
        <f>(BH5-AV5)/AV5*100</f>
        <v>98.016042780748663</v>
      </c>
      <c r="BJ5" s="89">
        <f>(BH5-BG5)/BG5*100</f>
        <v>5.7639027734140713</v>
      </c>
    </row>
    <row r="6" spans="1:62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1">
        <v>1510</v>
      </c>
      <c r="AP6" s="71">
        <v>1503.3533217137101</v>
      </c>
      <c r="AQ6" s="71">
        <v>1550</v>
      </c>
      <c r="AR6" s="71">
        <v>1570</v>
      </c>
      <c r="AS6" s="76">
        <v>1560</v>
      </c>
      <c r="AT6" s="76">
        <v>1564</v>
      </c>
      <c r="AU6" s="76">
        <v>1566</v>
      </c>
      <c r="AV6" s="76">
        <v>1569</v>
      </c>
      <c r="AW6" s="76">
        <v>1588</v>
      </c>
      <c r="AX6" s="76">
        <v>1600</v>
      </c>
      <c r="AY6" s="76">
        <v>1600</v>
      </c>
      <c r="AZ6" s="81">
        <v>1653.8461538461499</v>
      </c>
      <c r="BA6" s="83">
        <v>1741</v>
      </c>
      <c r="BB6" s="83">
        <v>1750</v>
      </c>
      <c r="BC6" s="83">
        <v>1789</v>
      </c>
      <c r="BD6" s="83">
        <v>1950</v>
      </c>
      <c r="BE6" s="83">
        <v>2200.4699999999998</v>
      </c>
      <c r="BF6" s="83">
        <v>2253.5700000000002</v>
      </c>
      <c r="BG6" s="83">
        <v>2355.34</v>
      </c>
      <c r="BH6" s="83">
        <v>2387.16</v>
      </c>
      <c r="BI6" s="89">
        <f t="shared" ref="BI6:BI9" si="0">(BH6-AV6)/AV6*100</f>
        <v>52.1453154875717</v>
      </c>
      <c r="BJ6" s="89">
        <f t="shared" ref="BJ6:BJ9" si="1">(BH6-BG6)/BG6*100</f>
        <v>1.3509726833493128</v>
      </c>
    </row>
    <row r="7" spans="1:62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1">
        <v>25200</v>
      </c>
      <c r="AP7" s="71">
        <v>24995.739588759701</v>
      </c>
      <c r="AQ7" s="71">
        <v>25000</v>
      </c>
      <c r="AR7" s="71">
        <v>25000</v>
      </c>
      <c r="AS7" s="76">
        <v>25200</v>
      </c>
      <c r="AT7" s="76">
        <v>25250</v>
      </c>
      <c r="AU7" s="76">
        <v>25300</v>
      </c>
      <c r="AV7" s="76">
        <v>25340</v>
      </c>
      <c r="AW7" s="76">
        <v>25700</v>
      </c>
      <c r="AX7" s="76">
        <v>25700</v>
      </c>
      <c r="AY7" s="76">
        <v>25765</v>
      </c>
      <c r="AZ7" s="76">
        <v>25765</v>
      </c>
      <c r="BA7" s="76">
        <v>25765</v>
      </c>
      <c r="BB7" s="76">
        <v>25765</v>
      </c>
      <c r="BC7" s="76">
        <v>25765</v>
      </c>
      <c r="BD7" s="76">
        <v>35765</v>
      </c>
      <c r="BE7" s="76">
        <v>35765</v>
      </c>
      <c r="BF7" s="76">
        <v>35700</v>
      </c>
      <c r="BG7" s="76">
        <v>35150</v>
      </c>
      <c r="BH7" s="76">
        <v>35270.400000000001</v>
      </c>
      <c r="BI7" s="89">
        <f t="shared" si="0"/>
        <v>39.188634569850045</v>
      </c>
      <c r="BJ7" s="89">
        <f t="shared" si="1"/>
        <v>0.34253200568990455</v>
      </c>
    </row>
    <row r="8" spans="1:62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3">
        <v>70</v>
      </c>
      <c r="AP8" s="71">
        <v>68.5</v>
      </c>
      <c r="AQ8" s="73">
        <v>69.099999999999994</v>
      </c>
      <c r="AR8" s="73">
        <v>70</v>
      </c>
      <c r="AS8" s="77">
        <v>75</v>
      </c>
      <c r="AT8" s="77">
        <v>73</v>
      </c>
      <c r="AU8" s="77">
        <v>75</v>
      </c>
      <c r="AV8" s="77">
        <v>79</v>
      </c>
      <c r="AW8" s="77">
        <v>80</v>
      </c>
      <c r="AX8" s="77">
        <v>82</v>
      </c>
      <c r="AY8" s="77">
        <v>85</v>
      </c>
      <c r="AZ8" s="81">
        <v>85</v>
      </c>
      <c r="BA8" s="77">
        <v>90</v>
      </c>
      <c r="BB8" s="77">
        <v>96</v>
      </c>
      <c r="BC8" s="77">
        <v>100</v>
      </c>
      <c r="BD8" s="77">
        <v>140</v>
      </c>
      <c r="BE8" s="77">
        <v>179.81</v>
      </c>
      <c r="BF8" s="77">
        <v>200</v>
      </c>
      <c r="BG8" s="77">
        <v>200.55</v>
      </c>
      <c r="BH8" s="77">
        <v>220</v>
      </c>
      <c r="BI8" s="89">
        <f t="shared" si="0"/>
        <v>178.48101265822785</v>
      </c>
      <c r="BJ8" s="89">
        <f t="shared" si="1"/>
        <v>9.6983295936175455</v>
      </c>
    </row>
    <row r="9" spans="1:62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3">
        <v>445</v>
      </c>
      <c r="AP9" s="71">
        <v>445.65718269757201</v>
      </c>
      <c r="AQ9" s="73">
        <v>450</v>
      </c>
      <c r="AR9" s="73">
        <v>450</v>
      </c>
      <c r="AS9" s="77">
        <v>455</v>
      </c>
      <c r="AT9" s="77">
        <v>458</v>
      </c>
      <c r="AU9" s="77">
        <v>459</v>
      </c>
      <c r="AV9" s="77">
        <v>460</v>
      </c>
      <c r="AW9" s="77">
        <v>473</v>
      </c>
      <c r="AX9" s="77">
        <v>476</v>
      </c>
      <c r="AY9" s="77">
        <v>480</v>
      </c>
      <c r="AZ9" s="77">
        <v>480</v>
      </c>
      <c r="BA9" s="77">
        <v>494</v>
      </c>
      <c r="BB9" s="77">
        <v>500</v>
      </c>
      <c r="BC9" s="77">
        <v>500</v>
      </c>
      <c r="BD9" s="77">
        <v>562.1</v>
      </c>
      <c r="BE9" s="77">
        <v>582.42999999999995</v>
      </c>
      <c r="BF9" s="77">
        <v>604.20000000000005</v>
      </c>
      <c r="BG9" s="77">
        <v>600</v>
      </c>
      <c r="BH9" s="77">
        <v>595.54999999999995</v>
      </c>
      <c r="BI9" s="89">
        <f t="shared" si="0"/>
        <v>29.467391304347817</v>
      </c>
      <c r="BJ9" s="89">
        <f t="shared" si="1"/>
        <v>-0.74166666666667425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J9"/>
  <sheetViews>
    <sheetView tabSelected="1" zoomScale="120" zoomScaleNormal="12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27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v>178</v>
      </c>
      <c r="AP5" s="74">
        <v>176.612640154584</v>
      </c>
      <c r="AQ5" s="74">
        <v>180</v>
      </c>
      <c r="AR5" s="74">
        <v>180</v>
      </c>
      <c r="AS5" s="79">
        <v>183</v>
      </c>
      <c r="AT5" s="79">
        <v>185</v>
      </c>
      <c r="AU5" s="79">
        <v>190</v>
      </c>
      <c r="AV5" s="79">
        <v>190</v>
      </c>
      <c r="AW5" s="79">
        <v>220</v>
      </c>
      <c r="AX5" s="79">
        <v>230</v>
      </c>
      <c r="AY5" s="79">
        <v>225</v>
      </c>
      <c r="AZ5" s="81">
        <v>234</v>
      </c>
      <c r="BA5" s="83">
        <v>240</v>
      </c>
      <c r="BB5" s="83">
        <v>248</v>
      </c>
      <c r="BC5" s="83">
        <v>255</v>
      </c>
      <c r="BD5" s="83">
        <v>284.89999999999998</v>
      </c>
      <c r="BE5" s="83">
        <v>310.97000000000003</v>
      </c>
      <c r="BF5" s="83">
        <v>372.45</v>
      </c>
      <c r="BG5" s="83">
        <v>378.2</v>
      </c>
      <c r="BH5" s="83">
        <v>388.49</v>
      </c>
      <c r="BI5" s="89">
        <f>(BH5-AV5)/AV5*100</f>
        <v>104.46842105263158</v>
      </c>
      <c r="BJ5" s="89">
        <f>(BH5-BG5)/BG5*100</f>
        <v>2.7207826546800691</v>
      </c>
    </row>
    <row r="6" spans="1:62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v>2100</v>
      </c>
      <c r="AP6" s="74">
        <v>2106.1059779520101</v>
      </c>
      <c r="AQ6" s="74">
        <v>2110</v>
      </c>
      <c r="AR6" s="74">
        <v>2200</v>
      </c>
      <c r="AS6" s="79">
        <v>2230</v>
      </c>
      <c r="AT6" s="79">
        <v>2250</v>
      </c>
      <c r="AU6" s="79">
        <v>2260</v>
      </c>
      <c r="AV6" s="79">
        <v>2263</v>
      </c>
      <c r="AW6" s="79">
        <v>2298</v>
      </c>
      <c r="AX6" s="79">
        <v>2300</v>
      </c>
      <c r="AY6" s="79">
        <v>2370</v>
      </c>
      <c r="AZ6" s="81">
        <v>2216.6666666666702</v>
      </c>
      <c r="BA6" s="83">
        <v>2300</v>
      </c>
      <c r="BB6" s="83">
        <v>2350</v>
      </c>
      <c r="BC6" s="83">
        <v>2387</v>
      </c>
      <c r="BD6" s="83">
        <v>2573</v>
      </c>
      <c r="BE6" s="83">
        <v>2835.2</v>
      </c>
      <c r="BF6" s="83">
        <v>2973.65</v>
      </c>
      <c r="BG6" s="83">
        <v>3005.23</v>
      </c>
      <c r="BH6" s="83">
        <v>3025.81</v>
      </c>
      <c r="BI6" s="89">
        <f t="shared" ref="BI6:BI9" si="0">(BH6-AV6)/AV6*100</f>
        <v>33.707909854175874</v>
      </c>
      <c r="BJ6" s="89">
        <f t="shared" ref="BJ6:BJ9" si="1">(BH6-BG6)/BG6*100</f>
        <v>0.68480615460380501</v>
      </c>
    </row>
    <row r="7" spans="1:62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v>27550</v>
      </c>
      <c r="AP7" s="74">
        <v>27700.4858208603</v>
      </c>
      <c r="AQ7" s="74">
        <v>27750</v>
      </c>
      <c r="AR7" s="74">
        <v>27700</v>
      </c>
      <c r="AS7" s="79">
        <v>27800</v>
      </c>
      <c r="AT7" s="79">
        <v>27690</v>
      </c>
      <c r="AU7" s="79">
        <v>27700</v>
      </c>
      <c r="AV7" s="79">
        <v>27735</v>
      </c>
      <c r="AW7" s="79">
        <v>27850</v>
      </c>
      <c r="AX7" s="79">
        <v>27870</v>
      </c>
      <c r="AY7" s="79">
        <v>27900</v>
      </c>
      <c r="AZ7" s="79">
        <v>27900</v>
      </c>
      <c r="BA7" s="79">
        <v>27900</v>
      </c>
      <c r="BB7" s="79">
        <v>27900</v>
      </c>
      <c r="BC7" s="79">
        <v>27900</v>
      </c>
      <c r="BD7" s="79">
        <v>37900</v>
      </c>
      <c r="BE7" s="79">
        <v>37900</v>
      </c>
      <c r="BF7" s="79">
        <v>37500</v>
      </c>
      <c r="BG7" s="79">
        <v>36250</v>
      </c>
      <c r="BH7" s="79">
        <v>36450</v>
      </c>
      <c r="BI7" s="89">
        <f t="shared" si="0"/>
        <v>31.422390481341267</v>
      </c>
      <c r="BJ7" s="89">
        <f t="shared" si="1"/>
        <v>0.55172413793103448</v>
      </c>
    </row>
    <row r="8" spans="1:62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2">
        <v>80</v>
      </c>
      <c r="AP8" s="74">
        <v>84.962062846363295</v>
      </c>
      <c r="AQ8" s="72">
        <v>82</v>
      </c>
      <c r="AR8" s="72">
        <v>80</v>
      </c>
      <c r="AS8" s="80">
        <v>85</v>
      </c>
      <c r="AT8" s="80">
        <v>85</v>
      </c>
      <c r="AU8" s="80">
        <v>87</v>
      </c>
      <c r="AV8" s="80">
        <v>90</v>
      </c>
      <c r="AW8" s="80">
        <v>94</v>
      </c>
      <c r="AX8" s="80">
        <v>95</v>
      </c>
      <c r="AY8" s="80">
        <v>97</v>
      </c>
      <c r="AZ8" s="81">
        <v>105</v>
      </c>
      <c r="BA8" s="80">
        <v>110</v>
      </c>
      <c r="BB8" s="80">
        <v>120</v>
      </c>
      <c r="BC8" s="80">
        <v>125</v>
      </c>
      <c r="BD8" s="80">
        <v>168.6</v>
      </c>
      <c r="BE8" s="80">
        <v>194.2</v>
      </c>
      <c r="BF8" s="80">
        <v>230.47</v>
      </c>
      <c r="BG8" s="80">
        <v>257.55</v>
      </c>
      <c r="BH8" s="80">
        <v>273.39999999999998</v>
      </c>
      <c r="BI8" s="89">
        <f t="shared" si="0"/>
        <v>203.77777777777774</v>
      </c>
      <c r="BJ8" s="89">
        <f t="shared" si="1"/>
        <v>6.1541448262473173</v>
      </c>
    </row>
    <row r="9" spans="1:62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2">
        <v>315</v>
      </c>
      <c r="AP9" s="74">
        <v>310.07469874990397</v>
      </c>
      <c r="AQ9" s="72">
        <v>315</v>
      </c>
      <c r="AR9" s="72">
        <v>320</v>
      </c>
      <c r="AS9" s="80">
        <v>325</v>
      </c>
      <c r="AT9" s="80">
        <v>330</v>
      </c>
      <c r="AU9" s="80">
        <v>330</v>
      </c>
      <c r="AV9" s="80">
        <v>350</v>
      </c>
      <c r="AW9" s="80">
        <v>369</v>
      </c>
      <c r="AX9" s="80">
        <v>370</v>
      </c>
      <c r="AY9" s="80">
        <v>370</v>
      </c>
      <c r="AZ9" s="80">
        <v>370</v>
      </c>
      <c r="BA9" s="80">
        <v>386</v>
      </c>
      <c r="BB9" s="80">
        <v>390</v>
      </c>
      <c r="BC9" s="80">
        <v>420</v>
      </c>
      <c r="BD9" s="80">
        <v>472.1</v>
      </c>
      <c r="BE9" s="80">
        <v>500</v>
      </c>
      <c r="BF9" s="80">
        <v>579.61</v>
      </c>
      <c r="BG9" s="80">
        <v>586.20000000000005</v>
      </c>
      <c r="BH9" s="80">
        <v>600</v>
      </c>
      <c r="BI9" s="89">
        <f t="shared" si="0"/>
        <v>71.428571428571431</v>
      </c>
      <c r="BJ9" s="89">
        <f t="shared" si="1"/>
        <v>2.3541453428863788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J9"/>
  <sheetViews>
    <sheetView tabSelected="1" zoomScale="120" zoomScaleNormal="120" workbookViewId="0">
      <pane xSplit="1" topLeftCell="AY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60" max="60" width="10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26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v>135</v>
      </c>
      <c r="AP5" s="67">
        <v>141.666666666666</v>
      </c>
      <c r="AQ5" s="71">
        <v>140</v>
      </c>
      <c r="AR5" s="71">
        <v>145</v>
      </c>
      <c r="AS5" s="76">
        <v>148</v>
      </c>
      <c r="AT5" s="76">
        <v>150</v>
      </c>
      <c r="AU5" s="76">
        <v>150</v>
      </c>
      <c r="AV5" s="76">
        <v>155</v>
      </c>
      <c r="AW5" s="76">
        <v>157</v>
      </c>
      <c r="AX5" s="76">
        <v>155</v>
      </c>
      <c r="AY5" s="76">
        <v>159</v>
      </c>
      <c r="AZ5" s="81">
        <v>145</v>
      </c>
      <c r="BA5" s="83">
        <v>150</v>
      </c>
      <c r="BB5" s="83">
        <v>157</v>
      </c>
      <c r="BC5" s="83">
        <v>162</v>
      </c>
      <c r="BD5" s="83">
        <v>170</v>
      </c>
      <c r="BE5" s="83">
        <v>182.4</v>
      </c>
      <c r="BF5" s="83">
        <v>207.35</v>
      </c>
      <c r="BG5" s="84">
        <v>226.73</v>
      </c>
      <c r="BH5" s="84">
        <v>230.74</v>
      </c>
      <c r="BI5" s="89">
        <f>(BH5-AV5)/AV5*100</f>
        <v>48.864516129032268</v>
      </c>
      <c r="BJ5" s="89">
        <f>(BH5-BG5)/BG5*100</f>
        <v>1.768623472853182</v>
      </c>
    </row>
    <row r="6" spans="1:62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v>1515</v>
      </c>
      <c r="AP6" s="67">
        <v>1475</v>
      </c>
      <c r="AQ6" s="71">
        <v>1490</v>
      </c>
      <c r="AR6" s="71">
        <v>1500</v>
      </c>
      <c r="AS6" s="76">
        <v>1520</v>
      </c>
      <c r="AT6" s="76">
        <v>1510</v>
      </c>
      <c r="AU6" s="76">
        <v>1530</v>
      </c>
      <c r="AV6" s="76">
        <v>1534</v>
      </c>
      <c r="AW6" s="76">
        <v>1600</v>
      </c>
      <c r="AX6" s="76">
        <v>1635</v>
      </c>
      <c r="AY6" s="76">
        <v>1670</v>
      </c>
      <c r="AZ6" s="81">
        <v>1650</v>
      </c>
      <c r="BA6" s="83">
        <v>1720</v>
      </c>
      <c r="BB6" s="83">
        <v>1740</v>
      </c>
      <c r="BC6" s="83">
        <v>1782</v>
      </c>
      <c r="BD6" s="83">
        <v>1800</v>
      </c>
      <c r="BE6" s="83">
        <v>1865.12</v>
      </c>
      <c r="BF6" s="83">
        <v>1923.25</v>
      </c>
      <c r="BG6" s="83">
        <v>1975.32</v>
      </c>
      <c r="BH6" s="83">
        <v>2000</v>
      </c>
      <c r="BI6" s="89">
        <f t="shared" ref="BI6:BI9" si="0">(BH6-AV6)/AV6*100</f>
        <v>30.378096479791395</v>
      </c>
      <c r="BJ6" s="89">
        <f t="shared" ref="BJ6:BJ9" si="1">(BH6-BG6)/BG6*100</f>
        <v>1.2494178158475622</v>
      </c>
    </row>
    <row r="7" spans="1:62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v>34450</v>
      </c>
      <c r="AP7" s="67">
        <v>35000</v>
      </c>
      <c r="AQ7" s="71">
        <v>35000</v>
      </c>
      <c r="AR7" s="71">
        <v>35100</v>
      </c>
      <c r="AS7" s="76">
        <v>35150</v>
      </c>
      <c r="AT7" s="76">
        <v>35200</v>
      </c>
      <c r="AU7" s="76">
        <v>35240</v>
      </c>
      <c r="AV7" s="76">
        <v>35250</v>
      </c>
      <c r="AW7" s="76">
        <v>35450</v>
      </c>
      <c r="AX7" s="76">
        <v>35500</v>
      </c>
      <c r="AY7" s="76">
        <v>35600</v>
      </c>
      <c r="AZ7" s="81">
        <v>35000</v>
      </c>
      <c r="BA7" s="83">
        <v>35000</v>
      </c>
      <c r="BB7" s="83">
        <v>35000</v>
      </c>
      <c r="BC7" s="83">
        <v>35000</v>
      </c>
      <c r="BD7" s="83">
        <v>39000</v>
      </c>
      <c r="BE7" s="83">
        <v>39000</v>
      </c>
      <c r="BF7" s="83">
        <v>39520</v>
      </c>
      <c r="BG7" s="83">
        <v>38240</v>
      </c>
      <c r="BH7" s="83">
        <v>38100</v>
      </c>
      <c r="BI7" s="89">
        <f t="shared" si="0"/>
        <v>8.085106382978724</v>
      </c>
      <c r="BJ7" s="89">
        <f t="shared" si="1"/>
        <v>-0.36610878661087864</v>
      </c>
    </row>
    <row r="8" spans="1:62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2">
        <v>190</v>
      </c>
      <c r="AP8" s="67">
        <v>196.92307692307699</v>
      </c>
      <c r="AQ8" s="73">
        <v>195</v>
      </c>
      <c r="AR8" s="73">
        <v>197</v>
      </c>
      <c r="AS8" s="77">
        <v>200</v>
      </c>
      <c r="AT8" s="77">
        <v>200</v>
      </c>
      <c r="AU8" s="77">
        <v>200</v>
      </c>
      <c r="AV8" s="77">
        <v>220</v>
      </c>
      <c r="AW8" s="77">
        <v>260</v>
      </c>
      <c r="AX8" s="77">
        <v>260</v>
      </c>
      <c r="AY8" s="77">
        <v>262</v>
      </c>
      <c r="AZ8" s="81">
        <v>246.15384615384599</v>
      </c>
      <c r="BA8" s="82">
        <v>254</v>
      </c>
      <c r="BB8" s="82">
        <v>255</v>
      </c>
      <c r="BC8" s="82">
        <v>264</v>
      </c>
      <c r="BD8" s="82">
        <v>294.2</v>
      </c>
      <c r="BE8" s="82">
        <v>300.48</v>
      </c>
      <c r="BF8" s="82">
        <v>345.8</v>
      </c>
      <c r="BG8" s="82">
        <v>352.47</v>
      </c>
      <c r="BH8" s="82">
        <v>355</v>
      </c>
      <c r="BI8" s="89">
        <f t="shared" si="0"/>
        <v>61.363636363636367</v>
      </c>
      <c r="BJ8" s="89">
        <f t="shared" si="1"/>
        <v>0.7177915850994333</v>
      </c>
    </row>
    <row r="9" spans="1:62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2">
        <v>1756</v>
      </c>
      <c r="AP9" s="67">
        <v>1750</v>
      </c>
      <c r="AQ9" s="73">
        <v>1750</v>
      </c>
      <c r="AR9" s="73">
        <v>1770</v>
      </c>
      <c r="AS9" s="77">
        <v>1790</v>
      </c>
      <c r="AT9" s="77">
        <v>1785</v>
      </c>
      <c r="AU9" s="77">
        <v>1790</v>
      </c>
      <c r="AV9" s="77">
        <v>1796</v>
      </c>
      <c r="AW9" s="77">
        <v>1799</v>
      </c>
      <c r="AX9" s="77">
        <v>1800</v>
      </c>
      <c r="AY9" s="77">
        <v>1800</v>
      </c>
      <c r="AZ9" s="81">
        <v>1766.6666666666699</v>
      </c>
      <c r="BA9" s="82">
        <v>1800</v>
      </c>
      <c r="BB9" s="82">
        <v>1840</v>
      </c>
      <c r="BC9" s="82">
        <v>1879</v>
      </c>
      <c r="BD9" s="82">
        <v>1941</v>
      </c>
      <c r="BE9" s="82">
        <v>2005.61</v>
      </c>
      <c r="BF9" s="82">
        <v>2200.64</v>
      </c>
      <c r="BG9" s="85">
        <v>2175.35</v>
      </c>
      <c r="BH9" s="82">
        <v>2185.1</v>
      </c>
      <c r="BI9" s="89">
        <f t="shared" si="0"/>
        <v>21.66481069042316</v>
      </c>
      <c r="BJ9" s="89">
        <f t="shared" si="1"/>
        <v>0.4482037373296251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J9"/>
  <sheetViews>
    <sheetView tabSelected="1" zoomScale="120" zoomScaleNormal="120" workbookViewId="0">
      <pane xSplit="1" topLeftCell="BA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25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1">
        <v>132</v>
      </c>
      <c r="AP5" s="67">
        <v>130</v>
      </c>
      <c r="AQ5" s="71">
        <v>131</v>
      </c>
      <c r="AR5" s="71">
        <v>135</v>
      </c>
      <c r="AS5" s="76">
        <v>138</v>
      </c>
      <c r="AT5" s="76">
        <v>138</v>
      </c>
      <c r="AU5" s="76">
        <v>140</v>
      </c>
      <c r="AV5" s="76">
        <v>139</v>
      </c>
      <c r="AW5" s="76">
        <v>146</v>
      </c>
      <c r="AX5" s="76">
        <v>148</v>
      </c>
      <c r="AY5" s="76">
        <v>150</v>
      </c>
      <c r="AZ5" s="81">
        <v>135</v>
      </c>
      <c r="BA5" s="83">
        <v>155</v>
      </c>
      <c r="BB5" s="83">
        <v>164</v>
      </c>
      <c r="BC5" s="83">
        <v>177</v>
      </c>
      <c r="BD5" s="83">
        <v>194</v>
      </c>
      <c r="BE5" s="83">
        <v>221.05</v>
      </c>
      <c r="BF5" s="83">
        <v>236.55</v>
      </c>
      <c r="BG5" s="83">
        <v>239.28</v>
      </c>
      <c r="BH5" s="83">
        <v>250.06</v>
      </c>
      <c r="BI5" s="89">
        <f>(BH5-AV5)/AV5*100</f>
        <v>79.899280575539564</v>
      </c>
      <c r="BJ5" s="89">
        <f>(BH5-BG5)/BG5*100</f>
        <v>4.5051822133065871</v>
      </c>
    </row>
    <row r="6" spans="1:62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v>1840</v>
      </c>
      <c r="AP6" s="67">
        <v>1830</v>
      </c>
      <c r="AQ6" s="71">
        <v>1835</v>
      </c>
      <c r="AR6" s="71">
        <v>1850</v>
      </c>
      <c r="AS6" s="76">
        <v>1870</v>
      </c>
      <c r="AT6" s="76">
        <v>1880</v>
      </c>
      <c r="AU6" s="76">
        <v>1890</v>
      </c>
      <c r="AV6" s="76">
        <v>1894</v>
      </c>
      <c r="AW6" s="76">
        <v>1900</v>
      </c>
      <c r="AX6" s="76">
        <v>1956</v>
      </c>
      <c r="AY6" s="76">
        <v>1960</v>
      </c>
      <c r="AZ6" s="81">
        <v>2050</v>
      </c>
      <c r="BA6" s="83">
        <v>2200</v>
      </c>
      <c r="BB6" s="83">
        <v>2260</v>
      </c>
      <c r="BC6" s="83">
        <v>2275</v>
      </c>
      <c r="BD6" s="83">
        <v>2734</v>
      </c>
      <c r="BE6" s="83">
        <v>2953.27</v>
      </c>
      <c r="BF6" s="83">
        <v>3000</v>
      </c>
      <c r="BG6" s="83">
        <v>3055.12</v>
      </c>
      <c r="BH6" s="83">
        <v>3100</v>
      </c>
      <c r="BI6" s="89">
        <f t="shared" ref="BI6:BI9" si="0">(BH6-AV6)/AV6*100</f>
        <v>63.674762407602955</v>
      </c>
      <c r="BJ6" s="89">
        <f t="shared" ref="BJ6:BJ9" si="1">(BH6-BG6)/BG6*100</f>
        <v>1.4690094006127454</v>
      </c>
    </row>
    <row r="7" spans="1:62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v>26540</v>
      </c>
      <c r="AP7" s="67">
        <v>25000</v>
      </c>
      <c r="AQ7" s="71">
        <v>25000</v>
      </c>
      <c r="AR7" s="71">
        <v>25200</v>
      </c>
      <c r="AS7" s="76">
        <v>25100</v>
      </c>
      <c r="AT7" s="76">
        <v>25150</v>
      </c>
      <c r="AU7" s="76">
        <v>25200</v>
      </c>
      <c r="AV7" s="76">
        <v>25270</v>
      </c>
      <c r="AW7" s="76">
        <v>25300</v>
      </c>
      <c r="AX7" s="76">
        <v>25350</v>
      </c>
      <c r="AY7" s="76">
        <v>25400</v>
      </c>
      <c r="AZ7" s="81">
        <v>22500</v>
      </c>
      <c r="BA7" s="83">
        <v>22500</v>
      </c>
      <c r="BB7" s="83">
        <v>22500</v>
      </c>
      <c r="BC7" s="83">
        <v>22500</v>
      </c>
      <c r="BD7" s="83">
        <v>32500</v>
      </c>
      <c r="BE7" s="83">
        <v>32500</v>
      </c>
      <c r="BF7" s="83">
        <v>33700</v>
      </c>
      <c r="BG7" s="83">
        <v>33250</v>
      </c>
      <c r="BH7" s="83">
        <v>33200</v>
      </c>
      <c r="BI7" s="89">
        <f t="shared" si="0"/>
        <v>31.381084289671545</v>
      </c>
      <c r="BJ7" s="89">
        <f t="shared" si="1"/>
        <v>-0.15037593984962408</v>
      </c>
    </row>
    <row r="8" spans="1:62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2">
        <v>80</v>
      </c>
      <c r="AP8" s="67">
        <v>88</v>
      </c>
      <c r="AQ8" s="73">
        <v>85</v>
      </c>
      <c r="AR8" s="73">
        <v>90</v>
      </c>
      <c r="AS8" s="77">
        <v>90</v>
      </c>
      <c r="AT8" s="77">
        <v>85</v>
      </c>
      <c r="AU8" s="77">
        <v>87</v>
      </c>
      <c r="AV8" s="77">
        <v>90</v>
      </c>
      <c r="AW8" s="77">
        <v>94</v>
      </c>
      <c r="AX8" s="77">
        <v>97</v>
      </c>
      <c r="AY8" s="77">
        <v>95</v>
      </c>
      <c r="AZ8" s="81">
        <v>87.142857142857139</v>
      </c>
      <c r="BA8" s="82">
        <v>97</v>
      </c>
      <c r="BB8" s="82">
        <v>100</v>
      </c>
      <c r="BC8" s="82">
        <v>100</v>
      </c>
      <c r="BD8" s="82">
        <v>108.7</v>
      </c>
      <c r="BE8" s="82">
        <v>120.55</v>
      </c>
      <c r="BF8" s="82">
        <v>150.34</v>
      </c>
      <c r="BG8" s="82">
        <v>158.44999999999999</v>
      </c>
      <c r="BH8" s="82">
        <v>160.25</v>
      </c>
      <c r="BI8" s="89">
        <f t="shared" si="0"/>
        <v>78.055555555555557</v>
      </c>
      <c r="BJ8" s="89">
        <f t="shared" si="1"/>
        <v>1.1360050489113358</v>
      </c>
    </row>
    <row r="9" spans="1:62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2">
        <v>405</v>
      </c>
      <c r="AP9" s="74">
        <v>390.01810011768299</v>
      </c>
      <c r="AQ9" s="73">
        <v>400</v>
      </c>
      <c r="AR9" s="73">
        <v>400</v>
      </c>
      <c r="AS9" s="77">
        <v>410</v>
      </c>
      <c r="AT9" s="77">
        <v>408</v>
      </c>
      <c r="AU9" s="77">
        <v>420</v>
      </c>
      <c r="AV9" s="77">
        <v>430</v>
      </c>
      <c r="AW9" s="77">
        <v>437</v>
      </c>
      <c r="AX9" s="77">
        <v>430</v>
      </c>
      <c r="AY9" s="77">
        <v>415</v>
      </c>
      <c r="AZ9" s="77">
        <v>430</v>
      </c>
      <c r="BA9" s="82">
        <v>470</v>
      </c>
      <c r="BB9" s="82">
        <v>495</v>
      </c>
      <c r="BC9" s="82">
        <v>498</v>
      </c>
      <c r="BD9" s="82">
        <v>500</v>
      </c>
      <c r="BE9" s="82">
        <v>500</v>
      </c>
      <c r="BF9" s="82">
        <v>560.20000000000005</v>
      </c>
      <c r="BG9" s="82">
        <v>578.14</v>
      </c>
      <c r="BH9" s="82">
        <v>600</v>
      </c>
      <c r="BI9" s="89">
        <f t="shared" si="0"/>
        <v>39.534883720930232</v>
      </c>
      <c r="BJ9" s="89">
        <f t="shared" si="1"/>
        <v>3.7810910852042778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J9"/>
  <sheetViews>
    <sheetView tabSelected="1" zoomScale="120" zoomScaleNormal="120" workbookViewId="0">
      <pane xSplit="1" topLeftCell="BB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24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v>195</v>
      </c>
      <c r="AP5" s="67">
        <v>220</v>
      </c>
      <c r="AQ5" s="71">
        <v>210</v>
      </c>
      <c r="AR5" s="71">
        <v>200</v>
      </c>
      <c r="AS5" s="76">
        <v>205</v>
      </c>
      <c r="AT5" s="76">
        <v>210</v>
      </c>
      <c r="AU5" s="76">
        <v>220</v>
      </c>
      <c r="AV5" s="76">
        <v>230</v>
      </c>
      <c r="AW5" s="76">
        <v>243</v>
      </c>
      <c r="AX5" s="76">
        <v>245</v>
      </c>
      <c r="AY5" s="76">
        <v>248</v>
      </c>
      <c r="AZ5" s="81">
        <v>256.66666666666703</v>
      </c>
      <c r="BA5" s="81">
        <v>256.66666666666703</v>
      </c>
      <c r="BB5" s="83">
        <v>260</v>
      </c>
      <c r="BC5" s="83">
        <v>264</v>
      </c>
      <c r="BD5" s="83">
        <v>294.10000000000002</v>
      </c>
      <c r="BE5" s="83">
        <v>310.64999999999998</v>
      </c>
      <c r="BF5" s="83">
        <v>349.87</v>
      </c>
      <c r="BG5" s="83">
        <v>355.23</v>
      </c>
      <c r="BH5" s="83">
        <v>350.47</v>
      </c>
      <c r="BI5" s="89">
        <f>(BH5-AV5)/AV5*100</f>
        <v>52.378260869565231</v>
      </c>
      <c r="BJ5" s="89">
        <f>(BH5-BG5)/BG5*100</f>
        <v>-1.3399769163640431</v>
      </c>
    </row>
    <row r="6" spans="1:62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v>1870</v>
      </c>
      <c r="AP6" s="67">
        <v>1700</v>
      </c>
      <c r="AQ6" s="71">
        <v>1750</v>
      </c>
      <c r="AR6" s="71">
        <v>1720</v>
      </c>
      <c r="AS6" s="76">
        <v>1730</v>
      </c>
      <c r="AT6" s="76">
        <v>1745</v>
      </c>
      <c r="AU6" s="76">
        <v>1750</v>
      </c>
      <c r="AV6" s="76">
        <v>1755</v>
      </c>
      <c r="AW6" s="76">
        <v>1795</v>
      </c>
      <c r="AX6" s="76">
        <v>1800</v>
      </c>
      <c r="AY6" s="76">
        <v>1830</v>
      </c>
      <c r="AZ6" s="81">
        <v>1875.1111111111099</v>
      </c>
      <c r="BA6" s="81">
        <v>1875.1111111111099</v>
      </c>
      <c r="BB6" s="83">
        <v>1900</v>
      </c>
      <c r="BC6" s="83">
        <v>1920</v>
      </c>
      <c r="BD6" s="83">
        <v>2000</v>
      </c>
      <c r="BE6" s="83">
        <v>2075.4899999999998</v>
      </c>
      <c r="BF6" s="83">
        <v>2135.0700000000002</v>
      </c>
      <c r="BG6" s="83">
        <v>2171.65</v>
      </c>
      <c r="BH6" s="83">
        <v>2196.23</v>
      </c>
      <c r="BI6" s="89">
        <f t="shared" ref="BI6:BI9" si="0">(BH6-AV6)/AV6*100</f>
        <v>25.141310541310542</v>
      </c>
      <c r="BJ6" s="89">
        <f t="shared" ref="BJ6:BJ9" si="1">(BH6-BG6)/BG6*100</f>
        <v>1.1318582644532924</v>
      </c>
    </row>
    <row r="7" spans="1:62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v>26000</v>
      </c>
      <c r="AP7" s="67">
        <v>26250</v>
      </c>
      <c r="AQ7" s="71">
        <v>26100</v>
      </c>
      <c r="AR7" s="71">
        <v>26050</v>
      </c>
      <c r="AS7" s="76">
        <v>26100</v>
      </c>
      <c r="AT7" s="76">
        <v>26200</v>
      </c>
      <c r="AU7" s="76">
        <v>26230</v>
      </c>
      <c r="AV7" s="76">
        <v>26250</v>
      </c>
      <c r="AW7" s="76">
        <v>26420</v>
      </c>
      <c r="AX7" s="76">
        <v>26450</v>
      </c>
      <c r="AY7" s="76">
        <v>26500</v>
      </c>
      <c r="AZ7" s="81">
        <v>27000</v>
      </c>
      <c r="BA7" s="81">
        <v>27000</v>
      </c>
      <c r="BB7" s="83">
        <v>27000</v>
      </c>
      <c r="BC7" s="83">
        <v>27000</v>
      </c>
      <c r="BD7" s="83">
        <v>36000</v>
      </c>
      <c r="BE7" s="83">
        <v>36000</v>
      </c>
      <c r="BF7" s="83">
        <v>36150</v>
      </c>
      <c r="BG7" s="83">
        <v>35000</v>
      </c>
      <c r="BH7" s="83">
        <v>35250</v>
      </c>
      <c r="BI7" s="89">
        <f t="shared" si="0"/>
        <v>34.285714285714285</v>
      </c>
      <c r="BJ7" s="89">
        <f t="shared" si="1"/>
        <v>0.7142857142857143</v>
      </c>
    </row>
    <row r="8" spans="1:62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2">
        <v>164</v>
      </c>
      <c r="AP8" s="67">
        <v>175</v>
      </c>
      <c r="AQ8" s="73">
        <v>170</v>
      </c>
      <c r="AR8" s="73">
        <v>172</v>
      </c>
      <c r="AS8" s="77">
        <v>175</v>
      </c>
      <c r="AT8" s="77">
        <v>175</v>
      </c>
      <c r="AU8" s="77">
        <v>180</v>
      </c>
      <c r="AV8" s="77">
        <v>183</v>
      </c>
      <c r="AW8" s="77">
        <v>190</v>
      </c>
      <c r="AX8" s="77">
        <v>190</v>
      </c>
      <c r="AY8" s="77">
        <v>187</v>
      </c>
      <c r="AZ8" s="81">
        <v>179.09090909090901</v>
      </c>
      <c r="BA8" s="81">
        <v>179.09090909090901</v>
      </c>
      <c r="BB8" s="82">
        <v>186</v>
      </c>
      <c r="BC8" s="82">
        <v>200</v>
      </c>
      <c r="BD8" s="82">
        <v>210</v>
      </c>
      <c r="BE8" s="82">
        <v>283.2</v>
      </c>
      <c r="BF8" s="82">
        <v>310.2</v>
      </c>
      <c r="BG8" s="82">
        <v>328.94</v>
      </c>
      <c r="BH8" s="82">
        <v>360.4</v>
      </c>
      <c r="BI8" s="89">
        <f t="shared" si="0"/>
        <v>96.9398907103825</v>
      </c>
      <c r="BJ8" s="89">
        <f t="shared" si="1"/>
        <v>9.5640542348148525</v>
      </c>
    </row>
    <row r="9" spans="1:62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2">
        <v>320</v>
      </c>
      <c r="AP9" s="67">
        <v>350</v>
      </c>
      <c r="AQ9" s="73">
        <v>340</v>
      </c>
      <c r="AR9" s="73">
        <v>345</v>
      </c>
      <c r="AS9" s="77">
        <v>342</v>
      </c>
      <c r="AT9" s="77">
        <v>340</v>
      </c>
      <c r="AU9" s="77">
        <v>340</v>
      </c>
      <c r="AV9" s="77">
        <v>343</v>
      </c>
      <c r="AW9" s="77">
        <v>346</v>
      </c>
      <c r="AX9" s="77">
        <v>345</v>
      </c>
      <c r="AY9" s="77">
        <v>348</v>
      </c>
      <c r="AZ9" s="81">
        <v>320</v>
      </c>
      <c r="BA9" s="81">
        <v>320</v>
      </c>
      <c r="BB9" s="82">
        <v>324</v>
      </c>
      <c r="BC9" s="82">
        <v>325</v>
      </c>
      <c r="BD9" s="82">
        <v>345</v>
      </c>
      <c r="BE9" s="82">
        <v>390.81</v>
      </c>
      <c r="BF9" s="82">
        <v>320.60000000000002</v>
      </c>
      <c r="BG9" s="82">
        <v>346.2</v>
      </c>
      <c r="BH9" s="82">
        <v>328.25</v>
      </c>
      <c r="BI9" s="89">
        <f t="shared" si="0"/>
        <v>-4.3002915451895047</v>
      </c>
      <c r="BJ9" s="89">
        <f t="shared" si="1"/>
        <v>-5.1848642403235088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J11"/>
  <sheetViews>
    <sheetView tabSelected="1" zoomScale="120" zoomScaleNormal="120" workbookViewId="0">
      <pane xSplit="1" topLeftCell="BA1" activePane="topRight" state="frozen"/>
      <selection activeCell="BA3" sqref="BA3"/>
      <selection pane="topRight" activeCell="BG12" sqref="BG12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23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1">
        <v>150</v>
      </c>
      <c r="AP5" s="71">
        <v>146.38262329746101</v>
      </c>
      <c r="AQ5" s="71">
        <v>148</v>
      </c>
      <c r="AR5" s="71">
        <v>150</v>
      </c>
      <c r="AS5" s="76">
        <v>154</v>
      </c>
      <c r="AT5" s="76">
        <v>155</v>
      </c>
      <c r="AU5" s="76">
        <v>158</v>
      </c>
      <c r="AV5" s="76">
        <v>156</v>
      </c>
      <c r="AW5" s="76">
        <v>160</v>
      </c>
      <c r="AX5" s="76">
        <v>160</v>
      </c>
      <c r="AY5" s="76">
        <v>170</v>
      </c>
      <c r="AZ5" s="76">
        <v>170</v>
      </c>
      <c r="BA5" s="76">
        <v>183</v>
      </c>
      <c r="BB5" s="76">
        <v>186</v>
      </c>
      <c r="BC5" s="76">
        <v>194</v>
      </c>
      <c r="BD5" s="76">
        <v>245</v>
      </c>
      <c r="BE5" s="76">
        <v>283.19</v>
      </c>
      <c r="BF5" s="76">
        <v>305.01</v>
      </c>
      <c r="BG5" s="76">
        <v>315.47000000000003</v>
      </c>
      <c r="BH5" s="76">
        <v>320.91000000000003</v>
      </c>
      <c r="BI5" s="89">
        <f>(BH5-AV5)/AV5*100</f>
        <v>105.71153846153847</v>
      </c>
      <c r="BJ5" s="89">
        <f>(BH5-BG5)/BG5*100</f>
        <v>1.7244111959932789</v>
      </c>
    </row>
    <row r="6" spans="1:62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1">
        <v>1050</v>
      </c>
      <c r="AP6" s="71">
        <v>1054.8662573106899</v>
      </c>
      <c r="AQ6" s="71">
        <v>1055</v>
      </c>
      <c r="AR6" s="71">
        <v>1070</v>
      </c>
      <c r="AS6" s="76">
        <v>1100</v>
      </c>
      <c r="AT6" s="76">
        <v>1100</v>
      </c>
      <c r="AU6" s="76">
        <v>1200</v>
      </c>
      <c r="AV6" s="76">
        <v>1230</v>
      </c>
      <c r="AW6" s="76">
        <v>1287</v>
      </c>
      <c r="AX6" s="76">
        <v>1290</v>
      </c>
      <c r="AY6" s="76">
        <v>1286</v>
      </c>
      <c r="AZ6" s="81">
        <v>1275</v>
      </c>
      <c r="BA6" s="83">
        <v>1320</v>
      </c>
      <c r="BB6" s="83">
        <v>1345</v>
      </c>
      <c r="BC6" s="83">
        <v>1349</v>
      </c>
      <c r="BD6" s="83">
        <v>1550</v>
      </c>
      <c r="BE6" s="83">
        <v>1760.55</v>
      </c>
      <c r="BF6" s="83">
        <v>1820.3</v>
      </c>
      <c r="BG6" s="83">
        <v>1876.55</v>
      </c>
      <c r="BH6" s="83">
        <v>1900</v>
      </c>
      <c r="BI6" s="89">
        <f t="shared" ref="BI6:BI9" si="0">(BH6-AV6)/AV6*100</f>
        <v>54.471544715447152</v>
      </c>
      <c r="BJ6" s="89">
        <f t="shared" ref="BJ6:BJ9" si="1">(BH6-BG6)/BG6*100</f>
        <v>1.2496336361940819</v>
      </c>
    </row>
    <row r="7" spans="1:62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1">
        <v>29900</v>
      </c>
      <c r="AP7" s="71">
        <v>29607.095991782498</v>
      </c>
      <c r="AQ7" s="71">
        <v>30000</v>
      </c>
      <c r="AR7" s="71">
        <v>30100</v>
      </c>
      <c r="AS7" s="76">
        <v>30150</v>
      </c>
      <c r="AT7" s="76">
        <v>30200</v>
      </c>
      <c r="AU7" s="76">
        <v>30250</v>
      </c>
      <c r="AV7" s="76">
        <v>30255</v>
      </c>
      <c r="AW7" s="76">
        <v>30500</v>
      </c>
      <c r="AX7" s="76">
        <v>31000</v>
      </c>
      <c r="AY7" s="76">
        <v>32000</v>
      </c>
      <c r="AZ7" s="81">
        <v>31200.58446219</v>
      </c>
      <c r="BA7" s="83">
        <v>31200</v>
      </c>
      <c r="BB7" s="83">
        <v>31200</v>
      </c>
      <c r="BC7" s="83">
        <v>31200</v>
      </c>
      <c r="BD7" s="83">
        <v>37200</v>
      </c>
      <c r="BE7" s="83">
        <v>37200</v>
      </c>
      <c r="BF7" s="83">
        <v>37500</v>
      </c>
      <c r="BG7" s="83">
        <v>37000</v>
      </c>
      <c r="BH7" s="83">
        <v>37000</v>
      </c>
      <c r="BI7" s="89">
        <f t="shared" si="0"/>
        <v>22.293835729631468</v>
      </c>
      <c r="BJ7" s="89">
        <f t="shared" si="1"/>
        <v>0</v>
      </c>
    </row>
    <row r="8" spans="1:62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3">
        <v>145</v>
      </c>
      <c r="AP8" s="71">
        <v>145.5</v>
      </c>
      <c r="AQ8" s="73">
        <v>148</v>
      </c>
      <c r="AR8" s="73">
        <v>150</v>
      </c>
      <c r="AS8" s="77">
        <v>155</v>
      </c>
      <c r="AT8" s="77">
        <v>160</v>
      </c>
      <c r="AU8" s="77">
        <v>158</v>
      </c>
      <c r="AV8" s="77">
        <v>160</v>
      </c>
      <c r="AW8" s="77">
        <v>179</v>
      </c>
      <c r="AX8" s="77">
        <v>180</v>
      </c>
      <c r="AY8" s="77">
        <v>184</v>
      </c>
      <c r="AZ8" s="81">
        <v>175.49543960181285</v>
      </c>
      <c r="BA8" s="82">
        <v>200</v>
      </c>
      <c r="BB8" s="82">
        <v>224</v>
      </c>
      <c r="BC8" s="82">
        <v>225</v>
      </c>
      <c r="BD8" s="82">
        <v>264</v>
      </c>
      <c r="BE8" s="82">
        <v>291.33999999999997</v>
      </c>
      <c r="BF8" s="82">
        <v>302.67</v>
      </c>
      <c r="BG8" s="82">
        <v>335.2</v>
      </c>
      <c r="BH8" s="82">
        <v>347.12</v>
      </c>
      <c r="BI8" s="89">
        <f t="shared" si="0"/>
        <v>116.95</v>
      </c>
      <c r="BJ8" s="89">
        <f t="shared" si="1"/>
        <v>3.55608591885442</v>
      </c>
    </row>
    <row r="9" spans="1:62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3">
        <v>305</v>
      </c>
      <c r="AP9" s="71">
        <v>300.924367477114</v>
      </c>
      <c r="AQ9" s="73">
        <v>320</v>
      </c>
      <c r="AR9" s="73">
        <v>300</v>
      </c>
      <c r="AS9" s="77">
        <v>300</v>
      </c>
      <c r="AT9" s="77">
        <v>320</v>
      </c>
      <c r="AU9" s="77">
        <v>350</v>
      </c>
      <c r="AV9" s="77">
        <v>360</v>
      </c>
      <c r="AW9" s="77">
        <v>360</v>
      </c>
      <c r="AX9" s="77">
        <v>355</v>
      </c>
      <c r="AY9" s="77">
        <v>328</v>
      </c>
      <c r="AZ9" s="81">
        <v>350.49094274674673</v>
      </c>
      <c r="BA9" s="82">
        <v>380</v>
      </c>
      <c r="BB9" s="82">
        <v>388</v>
      </c>
      <c r="BC9" s="82">
        <v>390</v>
      </c>
      <c r="BD9" s="82">
        <v>400</v>
      </c>
      <c r="BE9" s="82">
        <v>400</v>
      </c>
      <c r="BF9" s="82">
        <v>425.87</v>
      </c>
      <c r="BG9" s="82">
        <v>467.85</v>
      </c>
      <c r="BH9" s="82">
        <v>485.26</v>
      </c>
      <c r="BI9" s="89">
        <f t="shared" si="0"/>
        <v>34.794444444444444</v>
      </c>
      <c r="BJ9" s="89">
        <f t="shared" si="1"/>
        <v>3.7212781874532364</v>
      </c>
    </row>
    <row r="11" spans="1:62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J12"/>
  <sheetViews>
    <sheetView tabSelected="1" zoomScale="120" zoomScaleNormal="12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4.85546875" customWidth="1"/>
    <col min="31" max="31" width="11.85546875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18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v>305</v>
      </c>
      <c r="AP5" s="67">
        <v>300</v>
      </c>
      <c r="AQ5" s="71">
        <v>310</v>
      </c>
      <c r="AR5" s="71">
        <v>315</v>
      </c>
      <c r="AS5" s="76">
        <v>318</v>
      </c>
      <c r="AT5" s="76">
        <v>320</v>
      </c>
      <c r="AU5" s="76">
        <v>325</v>
      </c>
      <c r="AV5" s="76">
        <v>328</v>
      </c>
      <c r="AW5" s="76">
        <v>334</v>
      </c>
      <c r="AX5" s="76">
        <v>338</v>
      </c>
      <c r="AY5" s="76">
        <v>336</v>
      </c>
      <c r="AZ5" s="81">
        <v>357.14285714285717</v>
      </c>
      <c r="BA5" s="83">
        <v>410</v>
      </c>
      <c r="BB5" s="83">
        <v>435</v>
      </c>
      <c r="BC5" s="83">
        <v>487</v>
      </c>
      <c r="BD5" s="83">
        <v>500.4</v>
      </c>
      <c r="BE5" s="83">
        <v>550.1</v>
      </c>
      <c r="BF5" s="83">
        <v>579.84</v>
      </c>
      <c r="BG5" s="83">
        <v>585.34</v>
      </c>
      <c r="BH5" s="83">
        <v>595.22</v>
      </c>
      <c r="BI5" s="89">
        <f>(BH5-AV5)/AV5*100</f>
        <v>81.469512195121965</v>
      </c>
      <c r="BJ5" s="89">
        <f>(BH5-BG5)/BG5*100</f>
        <v>1.6879078825981473</v>
      </c>
    </row>
    <row r="6" spans="1:62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v>1020</v>
      </c>
      <c r="AP6" s="67">
        <v>1150</v>
      </c>
      <c r="AQ6" s="71">
        <v>1145</v>
      </c>
      <c r="AR6" s="71">
        <v>1140</v>
      </c>
      <c r="AS6" s="76">
        <v>1150</v>
      </c>
      <c r="AT6" s="76">
        <v>1145</v>
      </c>
      <c r="AU6" s="76">
        <v>1200</v>
      </c>
      <c r="AV6" s="76">
        <v>1200</v>
      </c>
      <c r="AW6" s="76">
        <v>1245</v>
      </c>
      <c r="AX6" s="76">
        <v>1250</v>
      </c>
      <c r="AY6" s="76">
        <v>1270</v>
      </c>
      <c r="AZ6" s="81">
        <v>1180</v>
      </c>
      <c r="BA6" s="83">
        <v>1200</v>
      </c>
      <c r="BB6" s="83">
        <v>1270</v>
      </c>
      <c r="BC6" s="83">
        <v>1298</v>
      </c>
      <c r="BD6" s="83">
        <v>1395</v>
      </c>
      <c r="BE6" s="83">
        <v>1600.58</v>
      </c>
      <c r="BF6" s="83">
        <v>1720.32</v>
      </c>
      <c r="BG6" s="83">
        <v>1764.25</v>
      </c>
      <c r="BH6" s="83">
        <v>1790.1</v>
      </c>
      <c r="BI6" s="89">
        <f t="shared" ref="BI6:BI9" si="0">(BH6-AV6)/AV6*100</f>
        <v>49.17499999999999</v>
      </c>
      <c r="BJ6" s="89">
        <f t="shared" ref="BJ6:BJ9" si="1">(BH6-BG6)/BG6*100</f>
        <v>1.4652118463936465</v>
      </c>
    </row>
    <row r="7" spans="1:62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1">
        <v>31100</v>
      </c>
      <c r="AP7" s="71">
        <v>30090.2</v>
      </c>
      <c r="AQ7" s="71">
        <v>31100</v>
      </c>
      <c r="AR7" s="71">
        <v>32250</v>
      </c>
      <c r="AS7" s="76">
        <v>32200</v>
      </c>
      <c r="AT7" s="76">
        <v>32300</v>
      </c>
      <c r="AU7" s="76">
        <v>32300</v>
      </c>
      <c r="AV7" s="76">
        <v>32350</v>
      </c>
      <c r="AW7" s="76">
        <v>32430</v>
      </c>
      <c r="AX7" s="76">
        <v>32485</v>
      </c>
      <c r="AY7" s="76">
        <v>32500</v>
      </c>
      <c r="AZ7" s="76">
        <v>32500</v>
      </c>
      <c r="BA7" s="76">
        <v>32500</v>
      </c>
      <c r="BB7" s="76">
        <v>32500</v>
      </c>
      <c r="BC7" s="76">
        <v>32500</v>
      </c>
      <c r="BD7" s="76">
        <v>36500</v>
      </c>
      <c r="BE7" s="76">
        <v>36500</v>
      </c>
      <c r="BF7" s="76">
        <v>36800</v>
      </c>
      <c r="BG7" s="76">
        <v>36250</v>
      </c>
      <c r="BH7" s="76">
        <v>36200</v>
      </c>
      <c r="BI7" s="89">
        <f t="shared" si="0"/>
        <v>11.901081916537867</v>
      </c>
      <c r="BJ7" s="89">
        <f t="shared" si="1"/>
        <v>-0.13793103448275862</v>
      </c>
    </row>
    <row r="8" spans="1:62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3">
        <v>64</v>
      </c>
      <c r="AP8" s="67">
        <v>60.285714285714299</v>
      </c>
      <c r="AQ8" s="73">
        <v>62</v>
      </c>
      <c r="AR8" s="73">
        <v>65</v>
      </c>
      <c r="AS8" s="77">
        <v>68</v>
      </c>
      <c r="AT8" s="77">
        <v>67</v>
      </c>
      <c r="AU8" s="77">
        <v>70</v>
      </c>
      <c r="AV8" s="77">
        <v>75</v>
      </c>
      <c r="AW8" s="77">
        <v>80</v>
      </c>
      <c r="AX8" s="77">
        <v>80</v>
      </c>
      <c r="AY8" s="77">
        <v>87</v>
      </c>
      <c r="AZ8" s="81">
        <v>89.4444444444444</v>
      </c>
      <c r="BA8" s="77">
        <v>100</v>
      </c>
      <c r="BB8" s="77">
        <v>108</v>
      </c>
      <c r="BC8" s="77">
        <v>110</v>
      </c>
      <c r="BD8" s="77">
        <v>127</v>
      </c>
      <c r="BE8" s="77">
        <v>160.30000000000001</v>
      </c>
      <c r="BF8" s="77">
        <v>179.48</v>
      </c>
      <c r="BG8" s="77">
        <v>182.1</v>
      </c>
      <c r="BH8" s="77">
        <v>185.64</v>
      </c>
      <c r="BI8" s="89">
        <f t="shared" si="0"/>
        <v>147.51999999999998</v>
      </c>
      <c r="BJ8" s="89">
        <f t="shared" si="1"/>
        <v>1.9439868204283319</v>
      </c>
    </row>
    <row r="9" spans="1:62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3">
        <v>295</v>
      </c>
      <c r="AP9" s="12">
        <v>300</v>
      </c>
      <c r="AQ9" s="73">
        <v>300</v>
      </c>
      <c r="AR9" s="73">
        <v>320</v>
      </c>
      <c r="AS9" s="77">
        <v>315</v>
      </c>
      <c r="AT9" s="77">
        <v>312</v>
      </c>
      <c r="AU9" s="77">
        <v>320</v>
      </c>
      <c r="AV9" s="77">
        <v>322</v>
      </c>
      <c r="AW9" s="77">
        <v>355</v>
      </c>
      <c r="AX9" s="77">
        <v>350</v>
      </c>
      <c r="AY9" s="77">
        <v>352</v>
      </c>
      <c r="AZ9" s="77">
        <v>350</v>
      </c>
      <c r="BA9" s="77">
        <v>384</v>
      </c>
      <c r="BB9" s="77">
        <v>387</v>
      </c>
      <c r="BC9" s="77">
        <v>396</v>
      </c>
      <c r="BD9" s="77">
        <v>400</v>
      </c>
      <c r="BE9" s="77">
        <v>480.29</v>
      </c>
      <c r="BF9" s="77">
        <v>500.27</v>
      </c>
      <c r="BG9" s="77">
        <v>495.21</v>
      </c>
      <c r="BH9" s="77">
        <v>500</v>
      </c>
      <c r="BI9" s="89">
        <f t="shared" si="0"/>
        <v>55.279503105590067</v>
      </c>
      <c r="BJ9" s="89">
        <f t="shared" si="1"/>
        <v>0.96726641222915943</v>
      </c>
    </row>
    <row r="10" spans="1:62" x14ac:dyDescent="0.25">
      <c r="AM10" s="64"/>
      <c r="AN10" s="65"/>
    </row>
    <row r="11" spans="1:62" x14ac:dyDescent="0.25">
      <c r="AM11" s="64"/>
      <c r="AN11" s="65"/>
    </row>
    <row r="12" spans="1:62" x14ac:dyDescent="0.25">
      <c r="AM12" s="64"/>
      <c r="AN12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9"/>
  <sheetViews>
    <sheetView tabSelected="1" zoomScale="130" zoomScaleNormal="13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60" width="9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8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v>219</v>
      </c>
      <c r="AP5" s="67">
        <v>227.5</v>
      </c>
      <c r="AQ5" s="71">
        <v>225</v>
      </c>
      <c r="AR5" s="71">
        <v>228</v>
      </c>
      <c r="AS5" s="76">
        <v>230</v>
      </c>
      <c r="AT5" s="76">
        <v>232</v>
      </c>
      <c r="AU5" s="76">
        <v>230</v>
      </c>
      <c r="AV5" s="76">
        <v>234</v>
      </c>
      <c r="AW5" s="76">
        <v>237</v>
      </c>
      <c r="AX5" s="76">
        <v>235</v>
      </c>
      <c r="AY5" s="76">
        <v>240</v>
      </c>
      <c r="AZ5" s="81">
        <v>255</v>
      </c>
      <c r="BA5" s="83">
        <v>280</v>
      </c>
      <c r="BB5" s="83">
        <v>285</v>
      </c>
      <c r="BC5" s="83">
        <v>288</v>
      </c>
      <c r="BD5" s="83">
        <v>294.3</v>
      </c>
      <c r="BE5" s="83">
        <v>298.76</v>
      </c>
      <c r="BF5" s="83">
        <v>320.10000000000002</v>
      </c>
      <c r="BG5" s="83">
        <v>325.57</v>
      </c>
      <c r="BH5" s="83">
        <v>350.28</v>
      </c>
      <c r="BI5" s="89">
        <f>(BH5-AV5)/AV5*100</f>
        <v>49.692307692307679</v>
      </c>
      <c r="BJ5" s="89">
        <f>(BH5-BG5)/BG5*100</f>
        <v>7.5897656417974568</v>
      </c>
    </row>
    <row r="6" spans="1:62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v>1240</v>
      </c>
      <c r="AP6" s="67">
        <v>1311.1111111111099</v>
      </c>
      <c r="AQ6" s="71">
        <v>1310</v>
      </c>
      <c r="AR6" s="71">
        <v>1315</v>
      </c>
      <c r="AS6" s="76">
        <v>1345</v>
      </c>
      <c r="AT6" s="76">
        <v>1340</v>
      </c>
      <c r="AU6" s="76">
        <v>1345</v>
      </c>
      <c r="AV6" s="76">
        <v>1347</v>
      </c>
      <c r="AW6" s="76">
        <v>1350</v>
      </c>
      <c r="AX6" s="76">
        <v>1355</v>
      </c>
      <c r="AY6" s="76">
        <v>1350</v>
      </c>
      <c r="AZ6" s="81">
        <v>1343.75</v>
      </c>
      <c r="BA6" s="83">
        <v>1450</v>
      </c>
      <c r="BB6" s="83">
        <v>1454</v>
      </c>
      <c r="BC6" s="83">
        <v>1462</v>
      </c>
      <c r="BD6" s="83">
        <v>1485.1</v>
      </c>
      <c r="BE6" s="83">
        <v>1529.2</v>
      </c>
      <c r="BF6" s="83">
        <v>1622.34</v>
      </c>
      <c r="BG6" s="83">
        <v>1631.67</v>
      </c>
      <c r="BH6" s="83">
        <v>1679.3</v>
      </c>
      <c r="BI6" s="89">
        <f t="shared" ref="BI6:BI9" si="0">(BH6-AV6)/AV6*100</f>
        <v>24.66963622865627</v>
      </c>
      <c r="BJ6" s="89">
        <f t="shared" ref="BJ6:BJ9" si="1">(BH6-BG6)/BG6*100</f>
        <v>2.9190951601733119</v>
      </c>
    </row>
    <row r="7" spans="1:62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v>29600</v>
      </c>
      <c r="AP7" s="67">
        <v>27500</v>
      </c>
      <c r="AQ7" s="71">
        <v>27500</v>
      </c>
      <c r="AR7" s="71">
        <v>27550</v>
      </c>
      <c r="AS7" s="76">
        <v>27580</v>
      </c>
      <c r="AT7" s="76">
        <v>27550</v>
      </c>
      <c r="AU7" s="76">
        <v>27580</v>
      </c>
      <c r="AV7" s="76">
        <v>27600</v>
      </c>
      <c r="AW7" s="76">
        <v>27650</v>
      </c>
      <c r="AX7" s="76">
        <v>27700</v>
      </c>
      <c r="AY7" s="76">
        <v>27750</v>
      </c>
      <c r="AZ7" s="81">
        <v>27500</v>
      </c>
      <c r="BA7" s="83">
        <v>27500</v>
      </c>
      <c r="BB7" s="83">
        <v>27500</v>
      </c>
      <c r="BC7" s="83">
        <v>27500</v>
      </c>
      <c r="BD7" s="83">
        <v>30500</v>
      </c>
      <c r="BE7" s="83">
        <v>30500</v>
      </c>
      <c r="BF7" s="83">
        <v>32500</v>
      </c>
      <c r="BG7" s="83">
        <v>32750</v>
      </c>
      <c r="BH7" s="83">
        <v>32500</v>
      </c>
      <c r="BI7" s="89">
        <f t="shared" si="0"/>
        <v>17.753623188405797</v>
      </c>
      <c r="BJ7" s="89">
        <f t="shared" si="1"/>
        <v>-0.76335877862595414</v>
      </c>
    </row>
    <row r="8" spans="1:62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2">
        <v>93</v>
      </c>
      <c r="AP8" s="67">
        <v>90.909090909090907</v>
      </c>
      <c r="AQ8" s="73">
        <v>91</v>
      </c>
      <c r="AR8" s="73">
        <v>95</v>
      </c>
      <c r="AS8" s="77">
        <v>100</v>
      </c>
      <c r="AT8" s="77">
        <v>100</v>
      </c>
      <c r="AU8" s="77">
        <v>98</v>
      </c>
      <c r="AV8" s="77">
        <v>99</v>
      </c>
      <c r="AW8" s="77">
        <v>100</v>
      </c>
      <c r="AX8" s="77">
        <v>100</v>
      </c>
      <c r="AY8" s="77">
        <v>104</v>
      </c>
      <c r="AZ8" s="81">
        <v>96.181818181818201</v>
      </c>
      <c r="BA8" s="82">
        <v>100</v>
      </c>
      <c r="BB8" s="82">
        <v>105</v>
      </c>
      <c r="BC8" s="82">
        <v>108</v>
      </c>
      <c r="BD8" s="82">
        <v>110.2</v>
      </c>
      <c r="BE8" s="82">
        <v>117.65</v>
      </c>
      <c r="BF8" s="82">
        <v>158.44999999999999</v>
      </c>
      <c r="BG8" s="82">
        <v>167.25</v>
      </c>
      <c r="BH8" s="82">
        <v>169.74</v>
      </c>
      <c r="BI8" s="89">
        <f t="shared" si="0"/>
        <v>71.454545454545453</v>
      </c>
      <c r="BJ8" s="89">
        <f t="shared" si="1"/>
        <v>1.4887892376681668</v>
      </c>
    </row>
    <row r="9" spans="1:62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2">
        <v>815</v>
      </c>
      <c r="AP9" s="67">
        <v>850</v>
      </c>
      <c r="AQ9" s="73">
        <v>850</v>
      </c>
      <c r="AR9" s="73">
        <v>840</v>
      </c>
      <c r="AS9" s="77">
        <v>820</v>
      </c>
      <c r="AT9" s="77">
        <v>830</v>
      </c>
      <c r="AU9" s="77">
        <v>825</v>
      </c>
      <c r="AV9" s="77">
        <v>826</v>
      </c>
      <c r="AW9" s="77">
        <v>830</v>
      </c>
      <c r="AX9" s="77">
        <v>820</v>
      </c>
      <c r="AY9" s="77">
        <v>815</v>
      </c>
      <c r="AZ9" s="81">
        <v>833.33333333333337</v>
      </c>
      <c r="BA9" s="82">
        <v>895</v>
      </c>
      <c r="BB9" s="82">
        <v>898</v>
      </c>
      <c r="BC9" s="82">
        <v>900</v>
      </c>
      <c r="BD9" s="82">
        <v>900</v>
      </c>
      <c r="BE9" s="82">
        <v>925.75</v>
      </c>
      <c r="BF9" s="82">
        <v>985.73</v>
      </c>
      <c r="BG9" s="82">
        <v>1000.35</v>
      </c>
      <c r="BH9" s="82">
        <v>1000</v>
      </c>
      <c r="BI9" s="89">
        <f t="shared" si="0"/>
        <v>21.06537530266344</v>
      </c>
      <c r="BJ9" s="89">
        <f t="shared" si="1"/>
        <v>-3.4987754286002169E-2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9"/>
  <sheetViews>
    <sheetView tabSelected="1" zoomScale="130" zoomScaleNormal="13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60" width="9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ht="12" customHeight="1" x14ac:dyDescent="0.25">
      <c r="C3" t="s">
        <v>9</v>
      </c>
      <c r="BI3" s="88" t="s">
        <v>43</v>
      </c>
      <c r="BJ3" s="88" t="s">
        <v>44</v>
      </c>
    </row>
    <row r="4" spans="1:62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v>135</v>
      </c>
      <c r="AP5" s="67">
        <v>135.166666666666</v>
      </c>
      <c r="AQ5" s="71">
        <v>135.15</v>
      </c>
      <c r="AR5" s="71">
        <v>137.5</v>
      </c>
      <c r="AS5" s="76">
        <v>136</v>
      </c>
      <c r="AT5" s="76">
        <v>138</v>
      </c>
      <c r="AU5" s="76">
        <v>140</v>
      </c>
      <c r="AV5" s="76">
        <v>140</v>
      </c>
      <c r="AW5" s="76">
        <v>145</v>
      </c>
      <c r="AX5" s="76">
        <v>148</v>
      </c>
      <c r="AY5" s="76">
        <v>149</v>
      </c>
      <c r="AZ5" s="81">
        <v>156.666666666666</v>
      </c>
      <c r="BA5" s="83">
        <v>182</v>
      </c>
      <c r="BB5" s="83">
        <v>186</v>
      </c>
      <c r="BC5" s="83">
        <v>186</v>
      </c>
      <c r="BD5" s="83">
        <v>195.4</v>
      </c>
      <c r="BE5" s="83">
        <v>200.78</v>
      </c>
      <c r="BF5" s="83">
        <v>217.16</v>
      </c>
      <c r="BG5" s="83">
        <v>228.79</v>
      </c>
      <c r="BH5" s="83">
        <v>230.15</v>
      </c>
      <c r="BI5" s="89">
        <f>(BH5-AV5)/AV5*100</f>
        <v>64.392857142857153</v>
      </c>
      <c r="BJ5" s="89">
        <f>(BH5-BG5)/BG5*100</f>
        <v>0.59443157480659714</v>
      </c>
    </row>
    <row r="6" spans="1:62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v>1440</v>
      </c>
      <c r="AP6" s="67">
        <v>1433.3333333333301</v>
      </c>
      <c r="AQ6" s="71">
        <v>1439</v>
      </c>
      <c r="AR6" s="71">
        <v>1440</v>
      </c>
      <c r="AS6" s="76">
        <v>1443</v>
      </c>
      <c r="AT6" s="76">
        <v>1450</v>
      </c>
      <c r="AU6" s="76">
        <v>1454</v>
      </c>
      <c r="AV6" s="76">
        <v>1455</v>
      </c>
      <c r="AW6" s="76">
        <v>1458</v>
      </c>
      <c r="AX6" s="76">
        <v>1460</v>
      </c>
      <c r="AY6" s="76">
        <v>1464</v>
      </c>
      <c r="AZ6" s="76">
        <v>1460</v>
      </c>
      <c r="BA6" s="76">
        <v>1600</v>
      </c>
      <c r="BB6" s="76">
        <v>1635</v>
      </c>
      <c r="BC6" s="76">
        <v>1650</v>
      </c>
      <c r="BD6" s="76">
        <v>1700</v>
      </c>
      <c r="BE6" s="76">
        <v>1850.61</v>
      </c>
      <c r="BF6" s="76">
        <v>1934.2</v>
      </c>
      <c r="BG6" s="76">
        <v>1987.49</v>
      </c>
      <c r="BH6" s="76">
        <v>2000</v>
      </c>
      <c r="BI6" s="89">
        <f t="shared" ref="BI6:BI9" si="0">(BH6-AV6)/AV6*100</f>
        <v>37.457044673539521</v>
      </c>
      <c r="BJ6" s="89">
        <f t="shared" ref="BJ6:BJ9" si="1">(BH6-BG6)/BG6*100</f>
        <v>0.6294371292434171</v>
      </c>
    </row>
    <row r="7" spans="1:62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2">
        <v>33800</v>
      </c>
      <c r="AP7" s="67">
        <v>33752.858472275948</v>
      </c>
      <c r="AQ7" s="71">
        <v>33500</v>
      </c>
      <c r="AR7" s="71">
        <v>33575</v>
      </c>
      <c r="AS7" s="76">
        <v>33500</v>
      </c>
      <c r="AT7" s="76">
        <v>33570</v>
      </c>
      <c r="AU7" s="76">
        <v>33585</v>
      </c>
      <c r="AV7" s="76">
        <v>33590</v>
      </c>
      <c r="AW7" s="76">
        <v>33600</v>
      </c>
      <c r="AX7" s="76">
        <v>33700</v>
      </c>
      <c r="AY7" s="76">
        <v>33750</v>
      </c>
      <c r="AZ7" s="76">
        <v>33750</v>
      </c>
      <c r="BA7" s="76">
        <v>33750</v>
      </c>
      <c r="BB7" s="76">
        <v>33750</v>
      </c>
      <c r="BC7" s="76">
        <v>33750</v>
      </c>
      <c r="BD7" s="76">
        <v>38750</v>
      </c>
      <c r="BE7" s="76">
        <v>38750</v>
      </c>
      <c r="BF7" s="76">
        <v>38950</v>
      </c>
      <c r="BG7" s="76">
        <v>38500</v>
      </c>
      <c r="BH7" s="76">
        <v>38500</v>
      </c>
      <c r="BI7" s="89">
        <f t="shared" si="0"/>
        <v>14.617445668353676</v>
      </c>
      <c r="BJ7" s="89">
        <f t="shared" si="1"/>
        <v>0</v>
      </c>
    </row>
    <row r="8" spans="1:62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2">
        <v>95</v>
      </c>
      <c r="AP8" s="67">
        <v>96.25</v>
      </c>
      <c r="AQ8" s="73">
        <v>96</v>
      </c>
      <c r="AR8" s="73">
        <v>95</v>
      </c>
      <c r="AS8" s="77">
        <v>95</v>
      </c>
      <c r="AT8" s="77">
        <v>97</v>
      </c>
      <c r="AU8" s="77">
        <v>98</v>
      </c>
      <c r="AV8" s="77">
        <v>100</v>
      </c>
      <c r="AW8" s="77">
        <v>105</v>
      </c>
      <c r="AX8" s="77">
        <v>100</v>
      </c>
      <c r="AY8" s="77">
        <v>103</v>
      </c>
      <c r="AZ8" s="81">
        <v>102.85714285714286</v>
      </c>
      <c r="BA8" s="77">
        <v>130</v>
      </c>
      <c r="BB8" s="77">
        <v>132</v>
      </c>
      <c r="BC8" s="77">
        <v>137</v>
      </c>
      <c r="BD8" s="77">
        <v>139.69999999999999</v>
      </c>
      <c r="BE8" s="77">
        <v>142.28</v>
      </c>
      <c r="BF8" s="77">
        <v>155.31</v>
      </c>
      <c r="BG8" s="77">
        <v>164.22</v>
      </c>
      <c r="BH8" s="77">
        <v>169.57</v>
      </c>
      <c r="BI8" s="89">
        <f t="shared" si="0"/>
        <v>69.569999999999993</v>
      </c>
      <c r="BJ8" s="89">
        <f t="shared" si="1"/>
        <v>3.2578248690780622</v>
      </c>
    </row>
    <row r="9" spans="1:62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2">
        <v>400</v>
      </c>
      <c r="AP9" s="67">
        <v>400.03624489420127</v>
      </c>
      <c r="AQ9" s="73">
        <v>400</v>
      </c>
      <c r="AR9" s="73">
        <v>385</v>
      </c>
      <c r="AS9" s="77">
        <v>387</v>
      </c>
      <c r="AT9" s="77">
        <v>385</v>
      </c>
      <c r="AU9" s="77">
        <v>388</v>
      </c>
      <c r="AV9" s="77">
        <v>389</v>
      </c>
      <c r="AW9" s="77">
        <v>394</v>
      </c>
      <c r="AX9" s="77">
        <v>395</v>
      </c>
      <c r="AY9" s="77">
        <v>398</v>
      </c>
      <c r="AZ9" s="77">
        <v>395.5</v>
      </c>
      <c r="BA9" s="77">
        <v>450</v>
      </c>
      <c r="BB9" s="77">
        <v>457</v>
      </c>
      <c r="BC9" s="77">
        <v>462</v>
      </c>
      <c r="BD9" s="77">
        <v>468.6</v>
      </c>
      <c r="BE9" s="77">
        <v>495.45</v>
      </c>
      <c r="BF9" s="77">
        <v>525.08000000000004</v>
      </c>
      <c r="BG9" s="77">
        <v>630.04999999999995</v>
      </c>
      <c r="BH9" s="77">
        <v>600.25</v>
      </c>
      <c r="BI9" s="89">
        <f t="shared" si="0"/>
        <v>54.305912596401029</v>
      </c>
      <c r="BJ9" s="89">
        <f t="shared" si="1"/>
        <v>-4.7297833505277289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9"/>
  <sheetViews>
    <sheetView tabSelected="1" zoomScale="130" zoomScaleNormal="13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60" width="9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10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5">
        <v>95</v>
      </c>
      <c r="AP5" s="75">
        <v>95.857319272183489</v>
      </c>
      <c r="AQ5" s="66">
        <v>96.15</v>
      </c>
      <c r="AR5" s="75">
        <v>96.85</v>
      </c>
      <c r="AS5" s="78">
        <v>100</v>
      </c>
      <c r="AT5" s="78">
        <v>105</v>
      </c>
      <c r="AU5" s="78">
        <v>103</v>
      </c>
      <c r="AV5" s="78">
        <v>104</v>
      </c>
      <c r="AW5" s="78">
        <v>110</v>
      </c>
      <c r="AX5" s="78">
        <v>105</v>
      </c>
      <c r="AY5" s="78">
        <v>107</v>
      </c>
      <c r="AZ5" s="78">
        <v>100</v>
      </c>
      <c r="BA5" s="78">
        <v>140</v>
      </c>
      <c r="BB5" s="78">
        <v>130</v>
      </c>
      <c r="BC5" s="78">
        <v>134</v>
      </c>
      <c r="BD5" s="78">
        <v>145.1</v>
      </c>
      <c r="BE5" s="78">
        <v>462.41</v>
      </c>
      <c r="BF5" s="78">
        <v>492.14</v>
      </c>
      <c r="BG5" s="78">
        <v>504.78</v>
      </c>
      <c r="BH5" s="78">
        <v>510.65</v>
      </c>
      <c r="BI5" s="89">
        <f>(BH5-AV5)/AV5*100</f>
        <v>391.00961538461536</v>
      </c>
      <c r="BJ5" s="89">
        <f>(BH5-BG5)/BG5*100</f>
        <v>1.1628828400491313</v>
      </c>
    </row>
    <row r="6" spans="1:62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v>985</v>
      </c>
      <c r="AP6" s="75">
        <v>975</v>
      </c>
      <c r="AQ6" s="66">
        <v>970.1</v>
      </c>
      <c r="AR6" s="75">
        <v>985</v>
      </c>
      <c r="AS6" s="78">
        <v>987</v>
      </c>
      <c r="AT6" s="78">
        <v>959</v>
      </c>
      <c r="AU6" s="78">
        <v>958</v>
      </c>
      <c r="AV6" s="78">
        <v>960</v>
      </c>
      <c r="AW6" s="78">
        <v>965</v>
      </c>
      <c r="AX6" s="78">
        <v>965</v>
      </c>
      <c r="AY6" s="78">
        <v>963</v>
      </c>
      <c r="AZ6" s="81">
        <v>955</v>
      </c>
      <c r="BA6" s="83">
        <v>1200</v>
      </c>
      <c r="BB6" s="83">
        <v>1215</v>
      </c>
      <c r="BC6" s="83">
        <v>1223</v>
      </c>
      <c r="BD6" s="83">
        <v>1250.2</v>
      </c>
      <c r="BE6" s="83">
        <v>1321.5</v>
      </c>
      <c r="BF6" s="83">
        <v>1553.22</v>
      </c>
      <c r="BG6" s="83">
        <v>1560.49</v>
      </c>
      <c r="BH6" s="83">
        <v>1597.1</v>
      </c>
      <c r="BI6" s="89">
        <f t="shared" ref="BI6:BI9" si="0">(BH6-AV6)/AV6*100</f>
        <v>66.364583333333329</v>
      </c>
      <c r="BJ6" s="89">
        <f t="shared" ref="BJ6:BJ9" si="1">(BH6-BG6)/BG6*100</f>
        <v>2.3460579689712784</v>
      </c>
    </row>
    <row r="7" spans="1:62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v>32200</v>
      </c>
      <c r="AP7" s="75">
        <v>32237.096554547141</v>
      </c>
      <c r="AQ7" s="75">
        <v>32150</v>
      </c>
      <c r="AR7" s="75">
        <v>32200</v>
      </c>
      <c r="AS7" s="78">
        <v>32250</v>
      </c>
      <c r="AT7" s="78">
        <v>32300</v>
      </c>
      <c r="AU7" s="78">
        <v>32325</v>
      </c>
      <c r="AV7" s="78">
        <v>32330</v>
      </c>
      <c r="AW7" s="78">
        <v>32400</v>
      </c>
      <c r="AX7" s="78">
        <v>32500</v>
      </c>
      <c r="AY7" s="78">
        <v>32540</v>
      </c>
      <c r="AZ7" s="81">
        <v>34000</v>
      </c>
      <c r="BA7" s="83">
        <v>34000</v>
      </c>
      <c r="BB7" s="83">
        <v>34000</v>
      </c>
      <c r="BC7" s="83">
        <v>34000</v>
      </c>
      <c r="BD7" s="83">
        <v>37000</v>
      </c>
      <c r="BE7" s="83">
        <v>37000</v>
      </c>
      <c r="BF7" s="83">
        <v>38700</v>
      </c>
      <c r="BG7" s="83">
        <v>38000</v>
      </c>
      <c r="BH7" s="83">
        <v>38200</v>
      </c>
      <c r="BI7" s="89">
        <f t="shared" si="0"/>
        <v>18.156510980513456</v>
      </c>
      <c r="BJ7" s="89">
        <f t="shared" si="1"/>
        <v>0.52631578947368418</v>
      </c>
    </row>
    <row r="8" spans="1:62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2">
        <v>86</v>
      </c>
      <c r="AP8" s="75">
        <v>86.6666666666667</v>
      </c>
      <c r="AQ8" s="75">
        <v>85.5</v>
      </c>
      <c r="AR8" s="73">
        <v>87</v>
      </c>
      <c r="AS8" s="77">
        <v>89</v>
      </c>
      <c r="AT8" s="77">
        <v>90</v>
      </c>
      <c r="AU8" s="77">
        <v>95</v>
      </c>
      <c r="AV8" s="77">
        <v>94</v>
      </c>
      <c r="AW8" s="77">
        <v>95</v>
      </c>
      <c r="AX8" s="77">
        <v>98</v>
      </c>
      <c r="AY8" s="77">
        <v>100</v>
      </c>
      <c r="AZ8" s="81">
        <v>96.5</v>
      </c>
      <c r="BA8" s="82">
        <v>115</v>
      </c>
      <c r="BB8" s="82">
        <v>118</v>
      </c>
      <c r="BC8" s="82">
        <v>124</v>
      </c>
      <c r="BD8" s="82">
        <v>125.35</v>
      </c>
      <c r="BE8" s="82">
        <v>140.32</v>
      </c>
      <c r="BF8" s="82">
        <v>152.11000000000001</v>
      </c>
      <c r="BG8" s="82">
        <v>164.28</v>
      </c>
      <c r="BH8" s="82">
        <v>162.84</v>
      </c>
      <c r="BI8" s="89">
        <f t="shared" si="0"/>
        <v>73.234042553191486</v>
      </c>
      <c r="BJ8" s="89">
        <f t="shared" si="1"/>
        <v>-0.87655222790357779</v>
      </c>
    </row>
    <row r="9" spans="1:62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2">
        <v>400</v>
      </c>
      <c r="AP9" s="75">
        <v>401.44552760247797</v>
      </c>
      <c r="AQ9" s="73">
        <v>400</v>
      </c>
      <c r="AR9" s="73">
        <v>405</v>
      </c>
      <c r="AS9" s="77">
        <v>402</v>
      </c>
      <c r="AT9" s="77">
        <v>400</v>
      </c>
      <c r="AU9" s="77">
        <v>450</v>
      </c>
      <c r="AV9" s="77">
        <v>432</v>
      </c>
      <c r="AW9" s="77">
        <v>433</v>
      </c>
      <c r="AX9" s="77">
        <v>450</v>
      </c>
      <c r="AY9" s="77">
        <v>450</v>
      </c>
      <c r="AZ9" s="77">
        <v>450</v>
      </c>
      <c r="BA9" s="82">
        <v>500</v>
      </c>
      <c r="BB9" s="82">
        <v>510</v>
      </c>
      <c r="BC9" s="82">
        <v>510</v>
      </c>
      <c r="BD9" s="82">
        <v>524.70000000000005</v>
      </c>
      <c r="BE9" s="82">
        <v>597.54</v>
      </c>
      <c r="BF9" s="82">
        <v>624.71</v>
      </c>
      <c r="BG9" s="82">
        <v>652.69000000000005</v>
      </c>
      <c r="BH9" s="82">
        <v>685.1</v>
      </c>
      <c r="BI9" s="89">
        <f t="shared" si="0"/>
        <v>58.587962962962969</v>
      </c>
      <c r="BJ9" s="89">
        <f t="shared" si="1"/>
        <v>4.9656038854586351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9"/>
  <sheetViews>
    <sheetView tabSelected="1" zoomScale="130" zoomScaleNormal="13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60" width="9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22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v>195</v>
      </c>
      <c r="AP5" s="67">
        <v>193.62245584340801</v>
      </c>
      <c r="AQ5" s="71">
        <v>195</v>
      </c>
      <c r="AR5" s="71">
        <v>196</v>
      </c>
      <c r="AS5" s="76">
        <v>198</v>
      </c>
      <c r="AT5" s="76">
        <v>196</v>
      </c>
      <c r="AU5" s="76">
        <v>195</v>
      </c>
      <c r="AV5" s="76">
        <v>197</v>
      </c>
      <c r="AW5" s="76">
        <v>200</v>
      </c>
      <c r="AX5" s="76">
        <v>220</v>
      </c>
      <c r="AY5" s="76">
        <v>230</v>
      </c>
      <c r="AZ5" s="81">
        <v>225</v>
      </c>
      <c r="BA5" s="83">
        <v>245</v>
      </c>
      <c r="BB5" s="83">
        <v>248</v>
      </c>
      <c r="BC5" s="83">
        <v>253</v>
      </c>
      <c r="BD5" s="83">
        <v>260.5</v>
      </c>
      <c r="BE5" s="83">
        <v>288.67</v>
      </c>
      <c r="BF5" s="83">
        <v>297.45</v>
      </c>
      <c r="BG5" s="83">
        <v>306.41000000000003</v>
      </c>
      <c r="BH5" s="83">
        <v>310.7</v>
      </c>
      <c r="BI5" s="89">
        <f>(BH5-AV5)/AV5*100</f>
        <v>57.71573604060913</v>
      </c>
      <c r="BJ5" s="89">
        <f>(BH5-BG5)/BG5*100</f>
        <v>1.4000848536274806</v>
      </c>
    </row>
    <row r="6" spans="1:62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v>1000.5</v>
      </c>
      <c r="AP6" s="67">
        <v>980</v>
      </c>
      <c r="AQ6" s="71">
        <v>990</v>
      </c>
      <c r="AR6" s="71">
        <v>997</v>
      </c>
      <c r="AS6" s="76">
        <v>998</v>
      </c>
      <c r="AT6" s="76">
        <v>997</v>
      </c>
      <c r="AU6" s="76">
        <v>1000</v>
      </c>
      <c r="AV6" s="76">
        <v>998</v>
      </c>
      <c r="AW6" s="76">
        <v>1000</v>
      </c>
      <c r="AX6" s="76">
        <v>1000</v>
      </c>
      <c r="AY6" s="76">
        <v>1030</v>
      </c>
      <c r="AZ6" s="81">
        <v>1050.5</v>
      </c>
      <c r="BA6" s="83">
        <v>1200</v>
      </c>
      <c r="BB6" s="83">
        <v>1220</v>
      </c>
      <c r="BC6" s="83">
        <v>1254</v>
      </c>
      <c r="BD6" s="83">
        <v>1283.5999999999999</v>
      </c>
      <c r="BE6" s="83">
        <v>1300.42</v>
      </c>
      <c r="BF6" s="83">
        <v>1464.21</v>
      </c>
      <c r="BG6" s="83">
        <v>1473.64</v>
      </c>
      <c r="BH6" s="83">
        <v>1500.1</v>
      </c>
      <c r="BI6" s="89">
        <f t="shared" ref="BI6:BI9" si="0">(BH6-AV6)/AV6*100</f>
        <v>50.310621242484963</v>
      </c>
      <c r="BJ6" s="89">
        <f t="shared" ref="BJ6:BJ9" si="1">(BH6-BG6)/BG6*100</f>
        <v>1.7955538666159854</v>
      </c>
    </row>
    <row r="7" spans="1:62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3">
        <v>32040</v>
      </c>
      <c r="AP7" s="67">
        <v>32005.892787580833</v>
      </c>
      <c r="AQ7" s="73">
        <v>32100</v>
      </c>
      <c r="AR7" s="73">
        <v>32145</v>
      </c>
      <c r="AS7" s="77">
        <v>32100</v>
      </c>
      <c r="AT7" s="77">
        <v>32150</v>
      </c>
      <c r="AU7" s="77">
        <v>32190</v>
      </c>
      <c r="AV7" s="77">
        <v>32200</v>
      </c>
      <c r="AW7" s="77">
        <v>32300</v>
      </c>
      <c r="AX7" s="77">
        <v>32350</v>
      </c>
      <c r="AY7" s="77">
        <v>32400</v>
      </c>
      <c r="AZ7" s="77">
        <v>32400</v>
      </c>
      <c r="BA7" s="77">
        <v>32400</v>
      </c>
      <c r="BB7" s="77">
        <v>32400</v>
      </c>
      <c r="BC7" s="77">
        <v>32400</v>
      </c>
      <c r="BD7" s="77">
        <v>37400</v>
      </c>
      <c r="BE7" s="77">
        <v>37400</v>
      </c>
      <c r="BF7" s="77">
        <v>38000</v>
      </c>
      <c r="BG7" s="77">
        <v>37850</v>
      </c>
      <c r="BH7" s="77">
        <v>37900</v>
      </c>
      <c r="BI7" s="89">
        <f t="shared" si="0"/>
        <v>17.701863354037268</v>
      </c>
      <c r="BJ7" s="89">
        <f t="shared" si="1"/>
        <v>0.13210039630118892</v>
      </c>
    </row>
    <row r="8" spans="1:62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3">
        <v>160</v>
      </c>
      <c r="AP8" s="67">
        <v>171.42857142857142</v>
      </c>
      <c r="AQ8" s="73">
        <v>170</v>
      </c>
      <c r="AR8" s="73">
        <v>175</v>
      </c>
      <c r="AS8" s="77">
        <v>173</v>
      </c>
      <c r="AT8" s="77">
        <v>176</v>
      </c>
      <c r="AU8" s="77">
        <v>179</v>
      </c>
      <c r="AV8" s="77">
        <v>180</v>
      </c>
      <c r="AW8" s="77">
        <v>185</v>
      </c>
      <c r="AX8" s="77">
        <v>190</v>
      </c>
      <c r="AY8" s="77">
        <v>200</v>
      </c>
      <c r="AZ8" s="81">
        <v>195</v>
      </c>
      <c r="BA8" s="77">
        <v>210</v>
      </c>
      <c r="BB8" s="77">
        <v>217</v>
      </c>
      <c r="BC8" s="77">
        <v>220</v>
      </c>
      <c r="BD8" s="77">
        <v>245.7</v>
      </c>
      <c r="BE8" s="77">
        <v>294.26</v>
      </c>
      <c r="BF8" s="77">
        <v>310.05</v>
      </c>
      <c r="BG8" s="77">
        <v>324.58</v>
      </c>
      <c r="BH8" s="77">
        <v>340.9</v>
      </c>
      <c r="BI8" s="89">
        <f t="shared" si="0"/>
        <v>89.388888888888872</v>
      </c>
      <c r="BJ8" s="89">
        <f t="shared" si="1"/>
        <v>5.0280362314375475</v>
      </c>
    </row>
    <row r="9" spans="1:62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3">
        <v>1900</v>
      </c>
      <c r="AP9" s="67">
        <v>1816.6666666666699</v>
      </c>
      <c r="AQ9" s="73">
        <v>1800</v>
      </c>
      <c r="AR9" s="73">
        <v>1800</v>
      </c>
      <c r="AS9" s="77">
        <v>1830</v>
      </c>
      <c r="AT9" s="77">
        <v>1820</v>
      </c>
      <c r="AU9" s="77">
        <v>1850</v>
      </c>
      <c r="AV9" s="77">
        <v>1840</v>
      </c>
      <c r="AW9" s="77">
        <v>1847</v>
      </c>
      <c r="AX9" s="77">
        <v>1850</v>
      </c>
      <c r="AY9" s="77">
        <v>1870</v>
      </c>
      <c r="AZ9" s="81">
        <v>1822.2222222222199</v>
      </c>
      <c r="BA9" s="77">
        <v>1900</v>
      </c>
      <c r="BB9" s="77">
        <v>1920</v>
      </c>
      <c r="BC9" s="77">
        <v>1943</v>
      </c>
      <c r="BD9" s="77">
        <v>1970</v>
      </c>
      <c r="BE9" s="77">
        <v>1970</v>
      </c>
      <c r="BF9" s="77">
        <v>2250.23</v>
      </c>
      <c r="BG9" s="77">
        <v>2250.86</v>
      </c>
      <c r="BH9" s="77">
        <v>2215.65</v>
      </c>
      <c r="BI9" s="89">
        <f t="shared" si="0"/>
        <v>20.415760869565222</v>
      </c>
      <c r="BJ9" s="89">
        <f t="shared" si="1"/>
        <v>-1.5642909821135049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J18"/>
  <sheetViews>
    <sheetView tabSelected="1" zoomScale="140" zoomScaleNormal="140" workbookViewId="0">
      <pane xSplit="1" topLeftCell="BB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60" width="9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11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v>155</v>
      </c>
      <c r="AP5" s="67">
        <v>167.5</v>
      </c>
      <c r="AQ5" s="71">
        <v>165</v>
      </c>
      <c r="AR5" s="71">
        <v>168</v>
      </c>
      <c r="AS5" s="76">
        <v>166</v>
      </c>
      <c r="AT5" s="76">
        <v>169</v>
      </c>
      <c r="AU5" s="76">
        <v>170</v>
      </c>
      <c r="AV5" s="76">
        <v>172</v>
      </c>
      <c r="AW5" s="76">
        <v>175</v>
      </c>
      <c r="AX5" s="76">
        <v>178</v>
      </c>
      <c r="AY5" s="76">
        <v>180</v>
      </c>
      <c r="AZ5" s="81">
        <v>183.333333333333</v>
      </c>
      <c r="BA5" s="83">
        <v>194</v>
      </c>
      <c r="BB5" s="83">
        <v>192</v>
      </c>
      <c r="BC5" s="83">
        <v>196</v>
      </c>
      <c r="BD5" s="83">
        <v>200.9</v>
      </c>
      <c r="BE5" s="83">
        <v>248.32</v>
      </c>
      <c r="BF5" s="83">
        <v>253.25</v>
      </c>
      <c r="BG5" s="83">
        <v>260.79000000000002</v>
      </c>
      <c r="BH5" s="83">
        <v>268.2</v>
      </c>
      <c r="BI5" s="89">
        <f>(BH5-AV5)/AV5*100</f>
        <v>55.930232558139522</v>
      </c>
      <c r="BJ5" s="89">
        <f>(BH5-BG5)/BG5*100</f>
        <v>2.8413666168181173</v>
      </c>
    </row>
    <row r="6" spans="1:62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v>1930</v>
      </c>
      <c r="AP6" s="67">
        <v>2050</v>
      </c>
      <c r="AQ6" s="71">
        <v>2050</v>
      </c>
      <c r="AR6" s="71">
        <v>2100</v>
      </c>
      <c r="AS6" s="76">
        <v>2070</v>
      </c>
      <c r="AT6" s="76">
        <v>2050</v>
      </c>
      <c r="AU6" s="76">
        <v>2065</v>
      </c>
      <c r="AV6" s="76">
        <v>2060</v>
      </c>
      <c r="AW6" s="76">
        <v>2100</v>
      </c>
      <c r="AX6" s="76">
        <v>2140</v>
      </c>
      <c r="AY6" s="76">
        <v>2140</v>
      </c>
      <c r="AZ6" s="81">
        <v>2125</v>
      </c>
      <c r="BA6" s="83">
        <v>2200</v>
      </c>
      <c r="BB6" s="83">
        <v>2213</v>
      </c>
      <c r="BC6" s="83">
        <v>2217</v>
      </c>
      <c r="BD6" s="83">
        <v>2267.1999999999998</v>
      </c>
      <c r="BE6" s="83">
        <v>2269.2199999999998</v>
      </c>
      <c r="BF6" s="83">
        <v>2274.64</v>
      </c>
      <c r="BG6" s="83">
        <v>2279.4499999999998</v>
      </c>
      <c r="BH6" s="83">
        <v>2280.75</v>
      </c>
      <c r="BI6" s="89">
        <f t="shared" ref="BI6:BI9" si="0">(BH6-AV6)/AV6*100</f>
        <v>10.716019417475728</v>
      </c>
      <c r="BJ6" s="89">
        <f t="shared" ref="BJ6:BJ9" si="1">(BH6-BG6)/BG6*100</f>
        <v>5.7031301410435942E-2</v>
      </c>
    </row>
    <row r="7" spans="1:62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1">
        <v>33000</v>
      </c>
      <c r="AP7" s="71">
        <v>33000</v>
      </c>
      <c r="AQ7" s="71">
        <v>33200</v>
      </c>
      <c r="AR7" s="71">
        <v>32300</v>
      </c>
      <c r="AS7" s="76">
        <v>32200</v>
      </c>
      <c r="AT7" s="76">
        <v>32240</v>
      </c>
      <c r="AU7" s="76">
        <v>32250</v>
      </c>
      <c r="AV7" s="76">
        <v>32260</v>
      </c>
      <c r="AW7" s="76">
        <v>32300</v>
      </c>
      <c r="AX7" s="76">
        <v>32360</v>
      </c>
      <c r="AY7" s="76">
        <v>32300</v>
      </c>
      <c r="AZ7" s="76">
        <v>32300</v>
      </c>
      <c r="BA7" s="76">
        <v>32300</v>
      </c>
      <c r="BB7" s="76">
        <v>32300</v>
      </c>
      <c r="BC7" s="76">
        <v>32300</v>
      </c>
      <c r="BD7" s="76">
        <v>35300</v>
      </c>
      <c r="BE7" s="76">
        <v>35300</v>
      </c>
      <c r="BF7" s="76">
        <v>35000</v>
      </c>
      <c r="BG7" s="76">
        <v>35200</v>
      </c>
      <c r="BH7" s="76">
        <v>35250</v>
      </c>
      <c r="BI7" s="89">
        <f t="shared" si="0"/>
        <v>9.2684438933663973</v>
      </c>
      <c r="BJ7" s="89">
        <f t="shared" si="1"/>
        <v>0.14204545454545456</v>
      </c>
    </row>
    <row r="8" spans="1:62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3">
        <v>105</v>
      </c>
      <c r="AP8" s="67">
        <v>98</v>
      </c>
      <c r="AQ8" s="73">
        <v>95</v>
      </c>
      <c r="AR8" s="73">
        <v>96</v>
      </c>
      <c r="AS8" s="77">
        <v>98</v>
      </c>
      <c r="AT8" s="77">
        <v>99</v>
      </c>
      <c r="AU8" s="77">
        <v>99</v>
      </c>
      <c r="AV8" s="77">
        <v>100</v>
      </c>
      <c r="AW8" s="77">
        <v>100</v>
      </c>
      <c r="AX8" s="77">
        <v>104</v>
      </c>
      <c r="AY8" s="77">
        <v>105</v>
      </c>
      <c r="AZ8" s="81">
        <v>116.66666666666667</v>
      </c>
      <c r="BA8" s="77">
        <v>200</v>
      </c>
      <c r="BB8" s="77">
        <v>200</v>
      </c>
      <c r="BC8" s="77">
        <v>215</v>
      </c>
      <c r="BD8" s="77">
        <v>246.2</v>
      </c>
      <c r="BE8" s="77">
        <v>275.89999999999998</v>
      </c>
      <c r="BF8" s="77">
        <v>289.70999999999998</v>
      </c>
      <c r="BG8" s="77">
        <v>300.48</v>
      </c>
      <c r="BH8" s="77">
        <v>300</v>
      </c>
      <c r="BI8" s="89">
        <f t="shared" si="0"/>
        <v>200</v>
      </c>
      <c r="BJ8" s="89">
        <f t="shared" si="1"/>
        <v>-0.15974440894569295</v>
      </c>
    </row>
    <row r="9" spans="1:62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3">
        <v>485</v>
      </c>
      <c r="AP9" s="67">
        <v>475</v>
      </c>
      <c r="AQ9" s="73">
        <v>476</v>
      </c>
      <c r="AR9" s="73">
        <v>475</v>
      </c>
      <c r="AS9" s="77">
        <v>477</v>
      </c>
      <c r="AT9" s="77">
        <v>473</v>
      </c>
      <c r="AU9" s="77">
        <v>475</v>
      </c>
      <c r="AV9" s="77">
        <v>477</v>
      </c>
      <c r="AW9" s="77">
        <v>480</v>
      </c>
      <c r="AX9" s="77">
        <v>480</v>
      </c>
      <c r="AY9" s="77">
        <v>483</v>
      </c>
      <c r="AZ9" s="81">
        <v>450</v>
      </c>
      <c r="BA9" s="77">
        <v>520</v>
      </c>
      <c r="BB9" s="77">
        <v>518</v>
      </c>
      <c r="BC9" s="77">
        <v>522</v>
      </c>
      <c r="BD9" s="77">
        <v>534.1</v>
      </c>
      <c r="BE9" s="77">
        <v>600</v>
      </c>
      <c r="BF9" s="77">
        <v>620.89</v>
      </c>
      <c r="BG9" s="77">
        <v>657.41</v>
      </c>
      <c r="BH9" s="77">
        <v>670.05</v>
      </c>
      <c r="BI9" s="89">
        <f t="shared" si="0"/>
        <v>40.471698113207538</v>
      </c>
      <c r="BJ9" s="89">
        <f t="shared" si="1"/>
        <v>1.9226966428864769</v>
      </c>
    </row>
    <row r="11" spans="1:62" x14ac:dyDescent="0.25">
      <c r="AE11" s="7"/>
    </row>
    <row r="12" spans="1:62" x14ac:dyDescent="0.25">
      <c r="AE12" s="7"/>
    </row>
    <row r="13" spans="1:62" x14ac:dyDescent="0.25">
      <c r="AE13" s="55"/>
    </row>
    <row r="14" spans="1:62" x14ac:dyDescent="0.25">
      <c r="AE14" s="7"/>
    </row>
    <row r="15" spans="1:62" x14ac:dyDescent="0.25">
      <c r="R15" s="28"/>
      <c r="AE15" s="7"/>
    </row>
    <row r="16" spans="1:62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14"/>
  <sheetViews>
    <sheetView tabSelected="1" zoomScale="130" zoomScaleNormal="130" workbookViewId="0">
      <pane xSplit="1" topLeftCell="AX1" activePane="topRight" state="frozen"/>
      <selection activeCell="BG12" sqref="BG12"/>
      <selection pane="topRight" activeCell="BG12" sqref="BG12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60" width="9.28515625" bestFit="1" customWidth="1"/>
  </cols>
  <sheetData>
    <row r="1" spans="1:62" x14ac:dyDescent="0.25">
      <c r="BI1" s="86"/>
      <c r="BJ1" s="86"/>
    </row>
    <row r="2" spans="1:62" x14ac:dyDescent="0.25">
      <c r="BI2" s="87"/>
      <c r="BJ2" s="87"/>
    </row>
    <row r="3" spans="1:62" x14ac:dyDescent="0.25">
      <c r="C3" t="s">
        <v>12</v>
      </c>
      <c r="BI3" s="88" t="s">
        <v>43</v>
      </c>
      <c r="BJ3" s="88" t="s">
        <v>44</v>
      </c>
    </row>
    <row r="4" spans="1:6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88"/>
      <c r="BJ4" s="88"/>
    </row>
    <row r="5" spans="1:62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v>150</v>
      </c>
      <c r="AP5" s="67">
        <v>155</v>
      </c>
      <c r="AQ5" s="71">
        <v>154</v>
      </c>
      <c r="AR5" s="71">
        <v>157</v>
      </c>
      <c r="AS5" s="76">
        <v>159</v>
      </c>
      <c r="AT5" s="76">
        <v>160</v>
      </c>
      <c r="AU5" s="76">
        <v>160</v>
      </c>
      <c r="AV5" s="76">
        <v>164</v>
      </c>
      <c r="AW5" s="76">
        <v>167</v>
      </c>
      <c r="AX5" s="76">
        <v>169</v>
      </c>
      <c r="AY5" s="76">
        <v>167</v>
      </c>
      <c r="AZ5" s="81">
        <v>158</v>
      </c>
      <c r="BA5" s="81">
        <v>158</v>
      </c>
      <c r="BB5" s="83">
        <v>160</v>
      </c>
      <c r="BC5" s="83">
        <v>164</v>
      </c>
      <c r="BD5" s="83">
        <v>171.4</v>
      </c>
      <c r="BE5" s="83">
        <v>190.25</v>
      </c>
      <c r="BF5" s="83">
        <v>200.8</v>
      </c>
      <c r="BG5" s="83">
        <v>208.15</v>
      </c>
      <c r="BH5" s="83">
        <v>213.21</v>
      </c>
      <c r="BI5" s="89">
        <f>(BH5-AV5)/AV5*100</f>
        <v>30.006097560975615</v>
      </c>
      <c r="BJ5" s="89">
        <f>(BH5-BG5)/BG5*100</f>
        <v>2.4309392265193379</v>
      </c>
    </row>
    <row r="6" spans="1:62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v>2550</v>
      </c>
      <c r="AP6" s="67">
        <v>2445.45454545455</v>
      </c>
      <c r="AQ6" s="71">
        <v>2500</v>
      </c>
      <c r="AR6" s="71">
        <v>2480</v>
      </c>
      <c r="AS6" s="76">
        <v>2460</v>
      </c>
      <c r="AT6" s="76">
        <v>2455</v>
      </c>
      <c r="AU6" s="76">
        <v>2460</v>
      </c>
      <c r="AV6" s="76">
        <v>2465</v>
      </c>
      <c r="AW6" s="76">
        <v>2500</v>
      </c>
      <c r="AX6" s="76">
        <v>2500</v>
      </c>
      <c r="AY6" s="76">
        <v>2550</v>
      </c>
      <c r="AZ6" s="81">
        <v>2600</v>
      </c>
      <c r="BA6" s="81">
        <v>2600</v>
      </c>
      <c r="BB6" s="83">
        <v>2640</v>
      </c>
      <c r="BC6" s="83">
        <v>2647</v>
      </c>
      <c r="BD6" s="83">
        <v>2683.3</v>
      </c>
      <c r="BE6" s="83">
        <v>2700.13</v>
      </c>
      <c r="BF6" s="83">
        <v>2795.45</v>
      </c>
      <c r="BG6" s="83">
        <v>2796.1</v>
      </c>
      <c r="BH6" s="83">
        <v>2800.55</v>
      </c>
      <c r="BI6" s="89">
        <f t="shared" ref="BI6:BI9" si="0">(BH6-AV6)/AV6*100</f>
        <v>13.61257606490873</v>
      </c>
      <c r="BJ6" s="89">
        <f t="shared" ref="BJ6:BJ9" si="1">(BH6-BG6)/BG6*100</f>
        <v>0.15915024498409475</v>
      </c>
    </row>
    <row r="7" spans="1:62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v>30500</v>
      </c>
      <c r="AP7" s="67">
        <v>31500</v>
      </c>
      <c r="AQ7" s="71">
        <v>31000</v>
      </c>
      <c r="AR7" s="71">
        <v>31200</v>
      </c>
      <c r="AS7" s="76">
        <v>31150</v>
      </c>
      <c r="AT7" s="76">
        <v>31200</v>
      </c>
      <c r="AU7" s="76">
        <v>31220</v>
      </c>
      <c r="AV7" s="76">
        <v>31225</v>
      </c>
      <c r="AW7" s="76">
        <v>31300</v>
      </c>
      <c r="AX7" s="76">
        <v>31400</v>
      </c>
      <c r="AY7" s="76">
        <v>31500</v>
      </c>
      <c r="AZ7" s="81">
        <v>32000</v>
      </c>
      <c r="BA7" s="81">
        <v>32000</v>
      </c>
      <c r="BB7" s="83">
        <v>32000</v>
      </c>
      <c r="BC7" s="83">
        <v>32000</v>
      </c>
      <c r="BD7" s="83">
        <v>38000</v>
      </c>
      <c r="BE7" s="83">
        <v>38000</v>
      </c>
      <c r="BF7" s="83">
        <v>37800</v>
      </c>
      <c r="BG7" s="83">
        <v>37600</v>
      </c>
      <c r="BH7" s="83">
        <v>37750</v>
      </c>
      <c r="BI7" s="89">
        <f t="shared" si="0"/>
        <v>20.896717373899119</v>
      </c>
      <c r="BJ7" s="89">
        <f t="shared" si="1"/>
        <v>0.39893617021276595</v>
      </c>
    </row>
    <row r="8" spans="1:62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2">
        <v>85</v>
      </c>
      <c r="AP8" s="67">
        <v>105</v>
      </c>
      <c r="AQ8" s="73">
        <v>106</v>
      </c>
      <c r="AR8" s="73">
        <v>103</v>
      </c>
      <c r="AS8" s="77">
        <v>100</v>
      </c>
      <c r="AT8" s="77">
        <v>102</v>
      </c>
      <c r="AU8" s="77">
        <v>103</v>
      </c>
      <c r="AV8" s="77">
        <v>102</v>
      </c>
      <c r="AW8" s="77">
        <v>105</v>
      </c>
      <c r="AX8" s="77">
        <v>108</v>
      </c>
      <c r="AY8" s="77">
        <v>110</v>
      </c>
      <c r="AZ8" s="81">
        <v>115</v>
      </c>
      <c r="BA8" s="81">
        <v>115</v>
      </c>
      <c r="BB8" s="82">
        <v>120</v>
      </c>
      <c r="BC8" s="82">
        <v>128</v>
      </c>
      <c r="BD8" s="82">
        <v>130</v>
      </c>
      <c r="BE8" s="82">
        <v>178.54</v>
      </c>
      <c r="BF8" s="82">
        <v>187.94</v>
      </c>
      <c r="BG8" s="82">
        <v>197.87</v>
      </c>
      <c r="BH8" s="82">
        <v>200</v>
      </c>
      <c r="BI8" s="89">
        <f t="shared" si="0"/>
        <v>96.078431372549019</v>
      </c>
      <c r="BJ8" s="89">
        <f t="shared" si="1"/>
        <v>1.0764643452772</v>
      </c>
    </row>
    <row r="9" spans="1:62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2">
        <v>125</v>
      </c>
      <c r="AP9" s="72">
        <v>125</v>
      </c>
      <c r="AQ9" s="73">
        <v>120</v>
      </c>
      <c r="AR9" s="73">
        <v>130</v>
      </c>
      <c r="AS9" s="77">
        <v>135</v>
      </c>
      <c r="AT9" s="77">
        <v>135</v>
      </c>
      <c r="AU9" s="77">
        <v>132</v>
      </c>
      <c r="AV9" s="77">
        <v>132</v>
      </c>
      <c r="AW9" s="77">
        <v>135</v>
      </c>
      <c r="AX9" s="77">
        <v>135</v>
      </c>
      <c r="AY9" s="77">
        <v>135</v>
      </c>
      <c r="AZ9" s="82">
        <v>130</v>
      </c>
      <c r="BA9" s="82">
        <v>130</v>
      </c>
      <c r="BB9" s="82">
        <v>134</v>
      </c>
      <c r="BC9" s="82">
        <v>139</v>
      </c>
      <c r="BD9" s="82">
        <v>139</v>
      </c>
      <c r="BE9" s="82">
        <v>194.95</v>
      </c>
      <c r="BF9" s="82">
        <v>200.48</v>
      </c>
      <c r="BG9" s="82">
        <v>225.21</v>
      </c>
      <c r="BH9" s="82">
        <v>229.1</v>
      </c>
      <c r="BI9" s="89">
        <f t="shared" si="0"/>
        <v>73.560606060606062</v>
      </c>
      <c r="BJ9" s="89">
        <f t="shared" si="1"/>
        <v>1.7272767639092343</v>
      </c>
    </row>
    <row r="11" spans="1:62" x14ac:dyDescent="0.25">
      <c r="T11" s="28"/>
    </row>
    <row r="12" spans="1:62" x14ac:dyDescent="0.25">
      <c r="T12" s="28"/>
    </row>
    <row r="13" spans="1:62" x14ac:dyDescent="0.25">
      <c r="T13" s="28"/>
    </row>
    <row r="14" spans="1:62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2020-12-14T13:07:56Z</dcterms:modified>
</cp:coreProperties>
</file>